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7 2013-17" sheetId="2" r:id="rId1"/>
  </sheets>
  <definedNames>
    <definedName name="_xlnm.Print_Area" localSheetId="0">'Cuadro 7 2013-17'!$A$1:$K$384</definedName>
    <definedName name="_xlnm.Print_Titles" localSheetId="0">'Cuadro 7 2013-17'!$1:$5</definedName>
  </definedNames>
  <calcPr calcId="152511"/>
</workbook>
</file>

<file path=xl/calcChain.xml><?xml version="1.0" encoding="utf-8"?>
<calcChain xmlns="http://schemas.openxmlformats.org/spreadsheetml/2006/main">
  <c r="K381" i="2" l="1"/>
  <c r="K379" i="2"/>
  <c r="K377" i="2"/>
  <c r="K375" i="2"/>
  <c r="K373" i="2"/>
  <c r="K371" i="2"/>
  <c r="K369" i="2"/>
  <c r="K367" i="2"/>
  <c r="K365" i="2"/>
  <c r="K363" i="2"/>
  <c r="K361" i="2"/>
  <c r="K359" i="2"/>
  <c r="K357" i="2"/>
  <c r="K355" i="2"/>
  <c r="K353" i="2"/>
  <c r="K351" i="2"/>
  <c r="K349" i="2"/>
  <c r="K347" i="2"/>
  <c r="K345" i="2"/>
  <c r="K342" i="2"/>
  <c r="K340" i="2"/>
  <c r="K336" i="2"/>
  <c r="K334" i="2"/>
  <c r="K332" i="2"/>
  <c r="K330" i="2"/>
  <c r="K328" i="2"/>
  <c r="K326" i="2"/>
  <c r="K324" i="2"/>
  <c r="K322" i="2"/>
  <c r="K320" i="2"/>
  <c r="K318" i="2"/>
  <c r="K316" i="2"/>
  <c r="K314" i="2"/>
  <c r="K312" i="2"/>
  <c r="K310" i="2"/>
  <c r="K308" i="2"/>
  <c r="K306" i="2"/>
  <c r="K304" i="2"/>
  <c r="K302" i="2"/>
  <c r="K300" i="2"/>
  <c r="K298" i="2"/>
  <c r="K295" i="2"/>
  <c r="K293" i="2"/>
  <c r="K291" i="2"/>
  <c r="K289" i="2"/>
  <c r="K287" i="2"/>
  <c r="K285" i="2"/>
  <c r="K283" i="2"/>
  <c r="K281" i="2"/>
  <c r="K279" i="2"/>
  <c r="K277" i="2"/>
  <c r="K275" i="2"/>
  <c r="K273" i="2"/>
  <c r="K271" i="2"/>
  <c r="K267" i="2"/>
  <c r="K265" i="2"/>
  <c r="K263" i="2"/>
  <c r="K261" i="2"/>
  <c r="K259" i="2"/>
  <c r="K257" i="2"/>
  <c r="K255" i="2"/>
  <c r="K253" i="2"/>
  <c r="K251" i="2"/>
  <c r="K249" i="2"/>
  <c r="K247" i="2"/>
  <c r="K245" i="2"/>
  <c r="K243" i="2"/>
  <c r="K241" i="2"/>
  <c r="K239" i="2"/>
  <c r="K237" i="2"/>
  <c r="K235" i="2"/>
  <c r="K233" i="2"/>
  <c r="K231" i="2"/>
  <c r="K229" i="2"/>
  <c r="K227" i="2"/>
  <c r="K225" i="2"/>
  <c r="K223" i="2"/>
  <c r="K221" i="2"/>
  <c r="K219" i="2"/>
  <c r="K217" i="2"/>
  <c r="K215" i="2"/>
  <c r="K213" i="2"/>
  <c r="K211" i="2"/>
  <c r="K209" i="2"/>
  <c r="K207" i="2"/>
  <c r="K205" i="2"/>
  <c r="K201" i="2"/>
  <c r="K199" i="2"/>
  <c r="K196" i="2"/>
  <c r="K194" i="2"/>
  <c r="K192" i="2"/>
  <c r="K190" i="2"/>
  <c r="K188" i="2"/>
  <c r="K186" i="2"/>
  <c r="K184" i="2"/>
  <c r="K182" i="2"/>
  <c r="K180" i="2"/>
  <c r="K178" i="2"/>
  <c r="K176" i="2"/>
  <c r="K174" i="2"/>
  <c r="K172" i="2"/>
  <c r="K170" i="2"/>
  <c r="K168" i="2"/>
  <c r="K166" i="2"/>
  <c r="K164" i="2"/>
  <c r="K162" i="2"/>
  <c r="K160" i="2"/>
  <c r="K158" i="2"/>
  <c r="K156" i="2"/>
  <c r="K154" i="2"/>
  <c r="K152" i="2"/>
  <c r="K150" i="2"/>
  <c r="K148" i="2"/>
  <c r="K146" i="2"/>
  <c r="K144" i="2"/>
  <c r="K142" i="2"/>
  <c r="K140" i="2"/>
  <c r="K138" i="2"/>
  <c r="K134" i="2"/>
  <c r="K132" i="2"/>
  <c r="K130" i="2"/>
  <c r="K128" i="2"/>
  <c r="K126" i="2"/>
  <c r="K124" i="2"/>
  <c r="K122" i="2"/>
  <c r="K120" i="2"/>
  <c r="K118" i="2"/>
  <c r="K116" i="2"/>
  <c r="K113" i="2"/>
  <c r="K111" i="2"/>
  <c r="K109" i="2"/>
  <c r="K107" i="2"/>
  <c r="K105" i="2"/>
  <c r="K103" i="2"/>
  <c r="K101" i="2"/>
  <c r="K99" i="2"/>
  <c r="K97" i="2"/>
  <c r="K95" i="2"/>
  <c r="K93" i="2"/>
  <c r="K91" i="2"/>
  <c r="K89" i="2"/>
  <c r="K87" i="2"/>
  <c r="K85" i="2"/>
  <c r="K83" i="2"/>
  <c r="K81" i="2"/>
  <c r="K79" i="2"/>
  <c r="K77" i="2"/>
  <c r="K75" i="2"/>
  <c r="K73" i="2"/>
  <c r="K71" i="2"/>
  <c r="K69" i="2"/>
  <c r="K67" i="2"/>
  <c r="K65" i="2"/>
  <c r="K63" i="2"/>
  <c r="K61" i="2"/>
  <c r="K59" i="2"/>
  <c r="K57" i="2"/>
  <c r="K55" i="2"/>
  <c r="K53" i="2"/>
  <c r="K51" i="2"/>
  <c r="K49" i="2"/>
  <c r="K47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5" i="2"/>
  <c r="K13" i="2"/>
  <c r="K11" i="2"/>
  <c r="K9" i="2"/>
  <c r="K7" i="2"/>
  <c r="I237" i="2" l="1"/>
  <c r="I11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1" i="2"/>
  <c r="I43" i="2"/>
  <c r="I45" i="2"/>
  <c r="I47" i="2"/>
  <c r="I49" i="2"/>
  <c r="I51" i="2"/>
  <c r="I53" i="2"/>
  <c r="I55" i="2"/>
  <c r="I57" i="2"/>
  <c r="I59" i="2"/>
  <c r="I61" i="2"/>
  <c r="I63" i="2"/>
  <c r="I65" i="2"/>
  <c r="I67" i="2"/>
  <c r="I69" i="2"/>
  <c r="I71" i="2"/>
  <c r="I73" i="2"/>
  <c r="I75" i="2"/>
  <c r="I77" i="2"/>
  <c r="I79" i="2"/>
  <c r="I81" i="2"/>
  <c r="I83" i="2"/>
  <c r="I85" i="2"/>
  <c r="I87" i="2"/>
  <c r="I89" i="2"/>
  <c r="I91" i="2"/>
  <c r="I93" i="2"/>
  <c r="I95" i="2"/>
  <c r="I97" i="2"/>
  <c r="I99" i="2"/>
  <c r="I101" i="2"/>
  <c r="I103" i="2"/>
  <c r="I105" i="2"/>
  <c r="I107" i="2"/>
  <c r="I109" i="2"/>
  <c r="I111" i="2"/>
  <c r="I113" i="2"/>
  <c r="I116" i="2"/>
  <c r="I118" i="2"/>
  <c r="I120" i="2"/>
  <c r="I122" i="2"/>
  <c r="I124" i="2"/>
  <c r="I126" i="2"/>
  <c r="I128" i="2"/>
  <c r="I130" i="2"/>
  <c r="I132" i="2"/>
  <c r="I134" i="2"/>
  <c r="I138" i="2"/>
  <c r="I140" i="2"/>
  <c r="I142" i="2"/>
  <c r="I144" i="2"/>
  <c r="I146" i="2"/>
  <c r="I148" i="2"/>
  <c r="I150" i="2"/>
  <c r="I152" i="2"/>
  <c r="I154" i="2"/>
  <c r="I156" i="2"/>
  <c r="I158" i="2"/>
  <c r="I160" i="2"/>
  <c r="I162" i="2"/>
  <c r="I164" i="2"/>
  <c r="I166" i="2"/>
  <c r="I168" i="2"/>
  <c r="I170" i="2"/>
  <c r="I172" i="2"/>
  <c r="I174" i="2"/>
  <c r="I176" i="2"/>
  <c r="I178" i="2"/>
  <c r="I180" i="2"/>
  <c r="I182" i="2"/>
  <c r="I184" i="2"/>
  <c r="I186" i="2"/>
  <c r="I188" i="2"/>
  <c r="I190" i="2"/>
  <c r="I192" i="2"/>
  <c r="I194" i="2"/>
  <c r="I196" i="2"/>
  <c r="I199" i="2"/>
  <c r="I201" i="2"/>
  <c r="I205" i="2"/>
  <c r="I207" i="2"/>
  <c r="I209" i="2"/>
  <c r="I211" i="2"/>
  <c r="I213" i="2"/>
  <c r="I215" i="2"/>
  <c r="I217" i="2"/>
  <c r="I219" i="2"/>
  <c r="I221" i="2"/>
  <c r="I223" i="2"/>
  <c r="I225" i="2"/>
  <c r="I227" i="2"/>
  <c r="I229" i="2"/>
  <c r="I231" i="2"/>
  <c r="I233" i="2"/>
  <c r="I235" i="2"/>
  <c r="I239" i="2"/>
  <c r="I241" i="2"/>
  <c r="I243" i="2"/>
  <c r="I245" i="2"/>
  <c r="I247" i="2"/>
  <c r="I249" i="2"/>
  <c r="I251" i="2"/>
  <c r="I253" i="2"/>
  <c r="I255" i="2"/>
  <c r="I257" i="2"/>
  <c r="I259" i="2"/>
  <c r="I261" i="2"/>
  <c r="I263" i="2"/>
  <c r="I265" i="2"/>
  <c r="I267" i="2"/>
  <c r="I271" i="2"/>
  <c r="I273" i="2"/>
  <c r="I275" i="2"/>
  <c r="I277" i="2"/>
  <c r="I279" i="2"/>
  <c r="I281" i="2"/>
  <c r="I283" i="2"/>
  <c r="I285" i="2"/>
  <c r="I287" i="2"/>
  <c r="I289" i="2"/>
  <c r="I291" i="2"/>
  <c r="I293" i="2"/>
  <c r="I295" i="2"/>
  <c r="I298" i="2"/>
  <c r="I300" i="2"/>
  <c r="I302" i="2"/>
  <c r="I304" i="2"/>
  <c r="I306" i="2"/>
  <c r="I308" i="2"/>
  <c r="I310" i="2"/>
  <c r="I312" i="2"/>
  <c r="I314" i="2"/>
  <c r="I316" i="2"/>
  <c r="I318" i="2"/>
  <c r="I320" i="2"/>
  <c r="I322" i="2"/>
  <c r="I324" i="2"/>
  <c r="I326" i="2"/>
  <c r="I328" i="2"/>
  <c r="I330" i="2"/>
  <c r="I332" i="2"/>
  <c r="I334" i="2"/>
  <c r="I336" i="2"/>
  <c r="I340" i="2"/>
  <c r="I342" i="2"/>
  <c r="I345" i="2"/>
  <c r="I347" i="2"/>
  <c r="I349" i="2"/>
  <c r="I351" i="2"/>
  <c r="I353" i="2"/>
  <c r="I355" i="2"/>
  <c r="I357" i="2"/>
  <c r="I359" i="2"/>
  <c r="I361" i="2"/>
  <c r="I363" i="2"/>
  <c r="I365" i="2"/>
  <c r="I367" i="2"/>
  <c r="I369" i="2"/>
  <c r="I371" i="2"/>
  <c r="I373" i="2"/>
  <c r="I375" i="2"/>
  <c r="I377" i="2"/>
  <c r="I379" i="2"/>
  <c r="I381" i="2"/>
  <c r="I9" i="2"/>
  <c r="I7" i="2"/>
  <c r="E271" i="2" l="1"/>
  <c r="G271" i="2"/>
  <c r="G381" i="2"/>
  <c r="E381" i="2"/>
  <c r="G379" i="2"/>
  <c r="E379" i="2"/>
  <c r="G377" i="2"/>
  <c r="G375" i="2"/>
  <c r="E375" i="2"/>
  <c r="G373" i="2"/>
  <c r="E373" i="2"/>
  <c r="G371" i="2"/>
  <c r="E371" i="2"/>
  <c r="G367" i="2"/>
  <c r="E367" i="2"/>
  <c r="G363" i="2"/>
  <c r="E363" i="2"/>
  <c r="G361" i="2"/>
  <c r="E361" i="2"/>
  <c r="G359" i="2"/>
  <c r="E359" i="2"/>
  <c r="G357" i="2"/>
  <c r="E357" i="2"/>
  <c r="G355" i="2"/>
  <c r="E355" i="2"/>
  <c r="G353" i="2"/>
  <c r="G351" i="2"/>
  <c r="E351" i="2"/>
  <c r="G349" i="2"/>
  <c r="E349" i="2"/>
  <c r="G347" i="2"/>
  <c r="E347" i="2"/>
  <c r="G345" i="2"/>
  <c r="E345" i="2"/>
  <c r="G342" i="2"/>
  <c r="E342" i="2"/>
  <c r="G340" i="2"/>
  <c r="E336" i="2"/>
  <c r="E334" i="2"/>
  <c r="G330" i="2"/>
  <c r="E330" i="2"/>
  <c r="G328" i="2"/>
  <c r="E328" i="2"/>
  <c r="G326" i="2"/>
  <c r="E326" i="2"/>
  <c r="G324" i="2"/>
  <c r="E324" i="2"/>
  <c r="G320" i="2"/>
  <c r="E320" i="2"/>
  <c r="G318" i="2"/>
  <c r="E318" i="2"/>
  <c r="G316" i="2"/>
  <c r="E316" i="2"/>
  <c r="G314" i="2"/>
  <c r="E314" i="2"/>
  <c r="G312" i="2"/>
  <c r="E312" i="2"/>
  <c r="G310" i="2"/>
  <c r="G308" i="2"/>
  <c r="E308" i="2"/>
  <c r="G306" i="2"/>
  <c r="E306" i="2"/>
  <c r="G304" i="2"/>
  <c r="E304" i="2"/>
  <c r="G302" i="2"/>
  <c r="E302" i="2"/>
  <c r="G300" i="2"/>
  <c r="G298" i="2"/>
  <c r="E298" i="2"/>
  <c r="G295" i="2"/>
  <c r="E295" i="2"/>
  <c r="G293" i="2"/>
  <c r="E293" i="2"/>
  <c r="G291" i="2"/>
  <c r="E291" i="2"/>
  <c r="G289" i="2"/>
  <c r="E289" i="2"/>
  <c r="G287" i="2"/>
  <c r="E287" i="2"/>
  <c r="G285" i="2"/>
  <c r="E285" i="2"/>
  <c r="G283" i="2"/>
  <c r="E283" i="2"/>
  <c r="G279" i="2"/>
  <c r="E279" i="2"/>
  <c r="G277" i="2"/>
  <c r="E277" i="2"/>
  <c r="G275" i="2"/>
  <c r="E275" i="2"/>
  <c r="G273" i="2"/>
  <c r="E273" i="2"/>
  <c r="E267" i="2"/>
  <c r="G265" i="2"/>
  <c r="G263" i="2"/>
  <c r="E263" i="2"/>
  <c r="G259" i="2"/>
  <c r="E259" i="2"/>
  <c r="G257" i="2"/>
  <c r="E257" i="2"/>
  <c r="G255" i="2"/>
  <c r="E255" i="2"/>
  <c r="G253" i="2"/>
  <c r="E253" i="2"/>
  <c r="G251" i="2"/>
  <c r="G249" i="2"/>
  <c r="E249" i="2"/>
  <c r="G247" i="2"/>
  <c r="E247" i="2"/>
  <c r="G245" i="2"/>
  <c r="E245" i="2"/>
  <c r="G243" i="2"/>
  <c r="E243" i="2"/>
  <c r="G241" i="2"/>
  <c r="G239" i="2"/>
  <c r="G237" i="2"/>
  <c r="E237" i="2"/>
  <c r="G235" i="2"/>
  <c r="E235" i="2"/>
  <c r="G233" i="2"/>
  <c r="E233" i="2"/>
  <c r="G231" i="2"/>
  <c r="E231" i="2"/>
  <c r="G229" i="2"/>
  <c r="E229" i="2"/>
  <c r="G225" i="2"/>
  <c r="E225" i="2"/>
  <c r="G223" i="2"/>
  <c r="E223" i="2"/>
  <c r="G221" i="2"/>
  <c r="E221" i="2"/>
  <c r="G219" i="2"/>
  <c r="E219" i="2"/>
  <c r="G217" i="2"/>
  <c r="G215" i="2"/>
  <c r="G213" i="2"/>
  <c r="G211" i="2"/>
  <c r="E211" i="2"/>
  <c r="G209" i="2"/>
  <c r="G207" i="2"/>
  <c r="G205" i="2"/>
  <c r="E205" i="2"/>
  <c r="G201" i="2"/>
  <c r="E201" i="2"/>
  <c r="G199" i="2"/>
  <c r="E199" i="2"/>
  <c r="G196" i="2"/>
  <c r="E196" i="2"/>
  <c r="G194" i="2"/>
  <c r="E194" i="2"/>
  <c r="G192" i="2"/>
  <c r="G190" i="2"/>
  <c r="G184" i="2"/>
  <c r="E184" i="2"/>
  <c r="G182" i="2"/>
  <c r="G180" i="2"/>
  <c r="G178" i="2"/>
  <c r="G176" i="2"/>
  <c r="E176" i="2"/>
  <c r="G174" i="2"/>
  <c r="G172" i="2"/>
  <c r="E172" i="2"/>
  <c r="G170" i="2"/>
  <c r="E170" i="2"/>
  <c r="G168" i="2"/>
  <c r="E168" i="2"/>
  <c r="G166" i="2"/>
  <c r="E166" i="2"/>
  <c r="G164" i="2"/>
  <c r="E164" i="2"/>
  <c r="G162" i="2"/>
  <c r="E162" i="2"/>
  <c r="G154" i="2"/>
  <c r="G152" i="2"/>
  <c r="G144" i="2"/>
  <c r="G142" i="2"/>
  <c r="G138" i="2"/>
  <c r="E138" i="2"/>
  <c r="G134" i="2"/>
  <c r="G132" i="2"/>
  <c r="G126" i="2"/>
  <c r="E126" i="2"/>
  <c r="G124" i="2"/>
  <c r="E124" i="2"/>
  <c r="G122" i="2"/>
  <c r="E122" i="2"/>
  <c r="G120" i="2"/>
  <c r="E120" i="2"/>
  <c r="G118" i="2"/>
  <c r="E118" i="2"/>
  <c r="G116" i="2"/>
  <c r="E116" i="2"/>
  <c r="G113" i="2"/>
  <c r="E113" i="2"/>
  <c r="G111" i="2"/>
  <c r="E111" i="2"/>
  <c r="G109" i="2"/>
  <c r="E109" i="2"/>
  <c r="G107" i="2"/>
  <c r="G105" i="2"/>
  <c r="E105" i="2"/>
  <c r="G103" i="2"/>
  <c r="E103" i="2"/>
  <c r="G101" i="2"/>
  <c r="E101" i="2"/>
  <c r="G99" i="2"/>
  <c r="G97" i="2"/>
  <c r="E97" i="2"/>
  <c r="G95" i="2"/>
  <c r="G93" i="2"/>
  <c r="E93" i="2"/>
  <c r="G89" i="2"/>
  <c r="G87" i="2"/>
  <c r="E87" i="2"/>
  <c r="G85" i="2"/>
  <c r="E85" i="2"/>
  <c r="G83" i="2"/>
  <c r="G81" i="2"/>
  <c r="G79" i="2"/>
  <c r="E79" i="2"/>
  <c r="G77" i="2"/>
  <c r="G75" i="2"/>
  <c r="E75" i="2"/>
  <c r="G73" i="2"/>
  <c r="E73" i="2"/>
  <c r="G71" i="2"/>
  <c r="E71" i="2"/>
  <c r="G69" i="2"/>
  <c r="E69" i="2"/>
  <c r="G67" i="2"/>
  <c r="G65" i="2"/>
  <c r="E65" i="2"/>
  <c r="G63" i="2"/>
  <c r="E63" i="2"/>
  <c r="G61" i="2"/>
  <c r="E61" i="2"/>
  <c r="G59" i="2"/>
  <c r="G57" i="2"/>
  <c r="E57" i="2"/>
  <c r="G55" i="2"/>
  <c r="E55" i="2"/>
  <c r="G53" i="2"/>
  <c r="E53" i="2"/>
  <c r="G51" i="2"/>
  <c r="E51" i="2"/>
  <c r="G49" i="2"/>
  <c r="E49" i="2"/>
  <c r="G47" i="2"/>
  <c r="E47" i="2"/>
  <c r="G45" i="2"/>
  <c r="E45" i="2"/>
  <c r="G43" i="2"/>
  <c r="E43" i="2"/>
  <c r="G41" i="2"/>
  <c r="E41" i="2"/>
  <c r="G39" i="2"/>
  <c r="E39" i="2"/>
  <c r="G37" i="2"/>
  <c r="G35" i="2"/>
  <c r="G33" i="2"/>
  <c r="G31" i="2"/>
  <c r="G29" i="2"/>
  <c r="E29" i="2"/>
  <c r="G27" i="2"/>
  <c r="E27" i="2"/>
  <c r="G25" i="2"/>
  <c r="E25" i="2"/>
  <c r="G23" i="2"/>
  <c r="E23" i="2"/>
  <c r="G21" i="2"/>
  <c r="E21" i="2"/>
  <c r="G19" i="2"/>
  <c r="E19" i="2"/>
  <c r="G17" i="2"/>
  <c r="E17" i="2"/>
  <c r="G15" i="2"/>
  <c r="E15" i="2"/>
  <c r="G13" i="2"/>
  <c r="E13" i="2"/>
  <c r="G11" i="2"/>
  <c r="E11" i="2"/>
  <c r="G9" i="2"/>
  <c r="E9" i="2"/>
  <c r="G7" i="2"/>
  <c r="E7" i="2"/>
</calcChain>
</file>

<file path=xl/sharedStrings.xml><?xml version="1.0" encoding="utf-8"?>
<sst xmlns="http://schemas.openxmlformats.org/spreadsheetml/2006/main" count="281" uniqueCount="198">
  <si>
    <t xml:space="preserve">Categoría, clase y subclase </t>
  </si>
  <si>
    <t>TOTAL</t>
  </si>
  <si>
    <t/>
  </si>
  <si>
    <t>Variación porcentual 2014/2013</t>
  </si>
  <si>
    <t>Variación porcentual 2015/2014</t>
  </si>
  <si>
    <t>Variación porcentual 2016/2015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</si>
  <si>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</si>
  <si>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</si>
  <si>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</si>
  <si>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</si>
  <si>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</si>
  <si>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</si>
  <si>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</si>
  <si>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</si>
  <si>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</si>
  <si>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</si>
  <si>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</si>
  <si>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>Fertilizantes</t>
  </si>
  <si>
    <t xml:space="preserve">      12-24-12 físico</t>
  </si>
  <si>
    <t xml:space="preserve">      12-24-12 químico</t>
  </si>
  <si>
    <t xml:space="preserve">      15-30-8</t>
  </si>
  <si>
    <t xml:space="preserve">       20-20-20</t>
  </si>
  <si>
    <t xml:space="preserve">       Sulfato de amonio 21%</t>
  </si>
  <si>
    <t xml:space="preserve">       Urea</t>
  </si>
  <si>
    <t xml:space="preserve">       Nitrato de amonio</t>
  </si>
  <si>
    <t xml:space="preserve">       Magnesamon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</si>
  <si>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</si>
  <si>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</si>
  <si>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</si>
  <si>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</si>
  <si>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>APEROS DE LABRANZA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</si>
  <si>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</si>
  <si>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</si>
  <si>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</si>
  <si>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</si>
  <si>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</si>
  <si>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</si>
  <si>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</si>
  <si>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</si>
  <si>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</si>
  <si>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</si>
  <si>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</si>
  <si>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</si>
  <si>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</si>
  <si>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</si>
  <si>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</si>
  <si>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</si>
  <si>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</si>
  <si>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 Y REPUESTOS</t>
  </si>
  <si>
    <t>Combustibles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</si>
  <si>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</si>
  <si>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</si>
  <si>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</si>
  <si>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</si>
  <si>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</si>
  <si>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</si>
  <si>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</si>
  <si>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</si>
  <si>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</si>
  <si>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Grasa en tubo</t>
  </si>
  <si>
    <t>Repuestos</t>
  </si>
  <si>
    <t xml:space="preserve">      Llantas</t>
  </si>
  <si>
    <t xml:space="preserve">            De carretera (pick-up)</t>
  </si>
  <si>
    <t xml:space="preserve">            De cadena (pick-up)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</si>
  <si>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</si>
  <si>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</si>
  <si>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</si>
  <si>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</si>
  <si>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</si>
  <si>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</si>
  <si>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</si>
  <si>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</si>
  <si>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</si>
  <si>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</si>
  <si>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</si>
  <si>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</si>
  <si>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</si>
  <si>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</si>
  <si>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</si>
  <si>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</si>
  <si>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</si>
  <si>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</si>
  <si>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</si>
  <si>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</si>
  <si>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Aves</t>
  </si>
  <si>
    <t xml:space="preserve">        Vacunas</t>
  </si>
  <si>
    <t xml:space="preserve">               Emicina inyectable</t>
  </si>
  <si>
    <t xml:space="preserve">               Concentrado mineral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</si>
  <si>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</si>
  <si>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</si>
  <si>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</si>
  <si>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</si>
  <si>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Vitaminas y reconstituyentes</t>
  </si>
  <si>
    <t xml:space="preserve">             Vigantol</t>
  </si>
  <si>
    <t xml:space="preserve">              Univit A D3 E</t>
  </si>
  <si>
    <t xml:space="preserve">        Antibióticos</t>
  </si>
  <si>
    <t xml:space="preserve">              Reflaxiven</t>
  </si>
  <si>
    <t xml:space="preserve">              Oxitetraciclina</t>
  </si>
  <si>
    <t xml:space="preserve">               Flubac</t>
  </si>
  <si>
    <t xml:space="preserve">        Sulfas</t>
  </si>
  <si>
    <t xml:space="preserve">               Trimetropin</t>
  </si>
  <si>
    <t xml:space="preserve">               Neguvón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</si>
  <si>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</si>
  <si>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</si>
  <si>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</si>
  <si>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</si>
  <si>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</si>
  <si>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</si>
  <si>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</si>
  <si>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 Baladine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</si>
  <si>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</si>
  <si>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</si>
  <si>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</si>
  <si>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</si>
  <si>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</si>
  <si>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</si>
  <si>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</si>
  <si>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Clincher</t>
  </si>
  <si>
    <t xml:space="preserve">        Diuron 80 WP y 80 WG</t>
  </si>
  <si>
    <t xml:space="preserve">        Galant  12 EC</t>
  </si>
  <si>
    <t xml:space="preserve">         Pilarxone</t>
  </si>
  <si>
    <t xml:space="preserve">         Glisofato</t>
  </si>
  <si>
    <t xml:space="preserve">         Ridomil</t>
  </si>
  <si>
    <t xml:space="preserve">         Bravo 70</t>
  </si>
  <si>
    <t xml:space="preserve">         Cobrethane 61,1 WP</t>
  </si>
  <si>
    <t>Insecticidas</t>
  </si>
  <si>
    <t xml:space="preserve">         Arimac</t>
  </si>
  <si>
    <t xml:space="preserve">         Hormitox</t>
  </si>
  <si>
    <t xml:space="preserve">         Arrivo 20 EC</t>
  </si>
  <si>
    <t xml:space="preserve">         Confidor 70 WG</t>
  </si>
  <si>
    <t xml:space="preserve">      Maíz.</t>
  </si>
  <si>
    <t xml:space="preserve">      Melaza</t>
  </si>
  <si>
    <t xml:space="preserve">       Razormin</t>
  </si>
  <si>
    <t xml:space="preserve">               Ultrachoise</t>
  </si>
  <si>
    <t xml:space="preserve">    PESTICIDAS </t>
  </si>
  <si>
    <t xml:space="preserve">        Goal 24 EC</t>
  </si>
  <si>
    <t xml:space="preserve">         Agri-mycin</t>
  </si>
  <si>
    <t xml:space="preserve">         Diazinon</t>
  </si>
  <si>
    <t xml:space="preserve">         Actara 25 WG</t>
  </si>
  <si>
    <t xml:space="preserve">           Materiales de construcción</t>
  </si>
  <si>
    <t xml:space="preserve">         Malation 57%</t>
  </si>
  <si>
    <t xml:space="preserve">               New castle</t>
  </si>
  <si>
    <t xml:space="preserve">               Viruela</t>
  </si>
  <si>
    <t xml:space="preserve">        Minerales o vitaminas</t>
  </si>
  <si>
    <t xml:space="preserve">               Trimediazina</t>
  </si>
  <si>
    <t xml:space="preserve">         Nativo 75 WG</t>
  </si>
  <si>
    <t xml:space="preserve">     Finalizador (engorde)</t>
  </si>
  <si>
    <t xml:space="preserve">      16-32-16</t>
  </si>
  <si>
    <t xml:space="preserve">       Para carne  (vacunados)</t>
  </si>
  <si>
    <t xml:space="preserve">       Bombas rociadoras (sin motor)</t>
  </si>
  <si>
    <t xml:space="preserve">       Hachas (sin mango) </t>
  </si>
  <si>
    <t>MATERIALES DE CONSTRUCCIÓN</t>
  </si>
  <si>
    <t xml:space="preserve">     MEDICINA VETERINARIA</t>
  </si>
  <si>
    <t xml:space="preserve">               Minaviar</t>
  </si>
  <si>
    <t xml:space="preserve">               Combivit</t>
  </si>
  <si>
    <t xml:space="preserve">               Pecutrin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</si>
  <si>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</si>
  <si>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</si>
  <si>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</si>
  <si>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</si>
  <si>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>Aves y ganado</t>
  </si>
  <si>
    <t xml:space="preserve">              Penicilina</t>
  </si>
  <si>
    <t xml:space="preserve">              Tetraciclina</t>
  </si>
  <si>
    <t xml:space="preserve">              TPS</t>
  </si>
  <si>
    <t xml:space="preserve">        Ectoparasiticidas</t>
  </si>
  <si>
    <t xml:space="preserve">               Asuntol</t>
  </si>
  <si>
    <t xml:space="preserve">               Paredón</t>
  </si>
  <si>
    <t xml:space="preserve">               Levamisol</t>
  </si>
  <si>
    <t xml:space="preserve">        Desinfectantes</t>
  </si>
  <si>
    <t>Herbicidas</t>
  </si>
  <si>
    <t xml:space="preserve">        Ferquat</t>
  </si>
  <si>
    <t xml:space="preserve">        Propanil</t>
  </si>
  <si>
    <t xml:space="preserve">        Fusilade 12.5 EC</t>
  </si>
  <si>
    <t xml:space="preserve">        Glifopro</t>
  </si>
  <si>
    <t xml:space="preserve">        Pendimetalina 50 EC</t>
  </si>
  <si>
    <t xml:space="preserve">        Potreron 30,4 SL</t>
  </si>
  <si>
    <t>Fungicidas</t>
  </si>
  <si>
    <t xml:space="preserve">         Amistar 50 WG</t>
  </si>
  <si>
    <t xml:space="preserve">         Dithane 80 WP</t>
  </si>
  <si>
    <t xml:space="preserve">          Karate zeon 2.5 CS</t>
  </si>
  <si>
    <t xml:space="preserve">          Marshal 25 EC</t>
  </si>
  <si>
    <t xml:space="preserve">         Regent 20 SC</t>
  </si>
  <si>
    <t>-</t>
  </si>
  <si>
    <t>Base                      noviembre 2013</t>
  </si>
  <si>
    <t xml:space="preserve">       Azadones  (con mangos)</t>
  </si>
  <si>
    <t xml:space="preserve">   ALIMENTOS PARA ANIMALES</t>
  </si>
  <si>
    <t>- Cantidad nula o cero</t>
  </si>
  <si>
    <t>0.0 Cuando la cantidad es menor a la mitad de la unidad o fracción decimal adoptada para la expresión del dato.</t>
  </si>
  <si>
    <t>Variación porcentual 2017/2016</t>
  </si>
  <si>
    <t>Índice</t>
  </si>
  <si>
    <t xml:space="preserve">       Gasolina súper 95</t>
  </si>
  <si>
    <r>
      <t>COMBUSTIBLES  Y  REPUESTOS:</t>
    </r>
    <r>
      <rPr>
        <sz val="11"/>
        <color theme="1"/>
        <rFont val="Arial"/>
        <family val="2"/>
      </rPr>
      <t xml:space="preserve"> (Continuación)</t>
    </r>
  </si>
  <si>
    <r>
      <t xml:space="preserve">    MEDICINA VETERINARIA:</t>
    </r>
    <r>
      <rPr>
        <sz val="12"/>
        <color theme="1"/>
        <rFont val="Arial"/>
        <family val="2"/>
      </rPr>
      <t xml:space="preserve"> (Continuación)</t>
    </r>
  </si>
  <si>
    <r>
      <t xml:space="preserve">       MEDICINA VETERINARIA: </t>
    </r>
    <r>
      <rPr>
        <sz val="12"/>
        <color theme="1"/>
        <rFont val="Arial"/>
        <family val="2"/>
      </rPr>
      <t>(Continuación)</t>
    </r>
  </si>
  <si>
    <r>
      <t xml:space="preserve">                  PESTICIDAS: </t>
    </r>
    <r>
      <rPr>
        <sz val="12"/>
        <color theme="1"/>
        <rFont val="Arial"/>
        <family val="2"/>
      </rPr>
      <t>(Continuación)</t>
    </r>
  </si>
  <si>
    <t xml:space="preserve">      Bebederos-comederos para aves (redondos) </t>
  </si>
  <si>
    <t xml:space="preserve">             Baytril 100%</t>
  </si>
  <si>
    <t>Cuadro 7. ÍNDICE  DE LOS PRECIOS PAGADOS POR EL PRODUCTOR AGROPECUARIO EN  LA  PROVINCIA DE HERRERA, SEGÚN CATEGORÍA, CLASE Y SUBCLASE DE INSUMOS AGROPECUARIOS:  AÑOS 2013-17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</si>
</sst>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2">
    <xf numFmtId="0" fontId="0" fillId="0" borderId="0" xfId="0"/>
    <xf numFmtId="0" fontId="0" fillId="0" borderId="0" xfId="0" applyFont="1"/>
    <xf numFmtId="0" fontId="1" fillId="0" borderId="4" xfId="0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 applyFill="1"/>
    <xf numFmtId="0" fontId="0" fillId="2" borderId="0" xfId="0" applyFont="1" applyFill="1"/>
    <xf numFmtId="0" fontId="1" fillId="0" borderId="8" xfId="0" applyFont="1" applyFill="1" applyBorder="1"/>
    <xf numFmtId="0" fontId="3" fillId="0" borderId="8" xfId="0" applyFont="1" applyFill="1" applyBorder="1"/>
    <xf numFmtId="0" fontId="3" fillId="0" borderId="8" xfId="1" applyFont="1" applyFill="1" applyBorder="1" applyAlignment="1">
      <alignment horizontal="left"/>
    </xf>
    <xf numFmtId="4" fontId="2" fillId="0" borderId="0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2" xfId="0" applyFont="1" applyFill="1" applyBorder="1"/>
    <xf numFmtId="0" fontId="4" fillId="0" borderId="3" xfId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8" xfId="1" applyFont="1" applyFill="1" applyBorder="1"/>
    <xf numFmtId="0" fontId="3" fillId="0" borderId="8" xfId="1" applyFont="1" applyFill="1" applyBorder="1"/>
    <xf numFmtId="0" fontId="4" fillId="0" borderId="0" xfId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0" xfId="0" applyFont="1" applyFill="1" applyBorder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right"/>
    </xf>
    <xf numFmtId="164" fontId="11" fillId="0" borderId="9" xfId="1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 applyProtection="1">
      <alignment horizontal="right"/>
    </xf>
    <xf numFmtId="164" fontId="11" fillId="0" borderId="13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 wrapText="1"/>
    </xf>
    <xf numFmtId="164" fontId="13" fillId="0" borderId="9" xfId="0" applyNumberFormat="1" applyFont="1" applyFill="1" applyBorder="1" applyAlignment="1">
      <alignment horizontal="right" wrapText="1"/>
    </xf>
    <xf numFmtId="164" fontId="4" fillId="0" borderId="8" xfId="1" applyNumberFormat="1" applyFont="1" applyFill="1" applyBorder="1" applyAlignment="1">
      <alignment horizontal="right"/>
    </xf>
    <xf numFmtId="164" fontId="4" fillId="0" borderId="9" xfId="1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 applyProtection="1">
      <alignment horizontal="right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9" fillId="0" borderId="8" xfId="0" applyFont="1" applyFill="1" applyBorder="1"/>
    <xf numFmtId="0" fontId="13" fillId="0" borderId="0" xfId="0" applyFont="1" applyBorder="1"/>
    <xf numFmtId="0" fontId="13" fillId="0" borderId="0" xfId="0" applyFont="1"/>
    <xf numFmtId="0" fontId="11" fillId="0" borderId="8" xfId="1" applyFont="1" applyFill="1" applyBorder="1" applyAlignment="1">
      <alignment horizontal="left"/>
    </xf>
    <xf numFmtId="0" fontId="11" fillId="0" borderId="8" xfId="0" applyFont="1" applyFill="1" applyBorder="1"/>
    <xf numFmtId="164" fontId="2" fillId="0" borderId="13" xfId="0" applyNumberFormat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164" fontId="6" fillId="0" borderId="9" xfId="0" applyNumberFormat="1" applyFont="1" applyFill="1" applyBorder="1" applyAlignment="1" applyProtection="1">
      <alignment horizontal="right"/>
    </xf>
    <xf numFmtId="164" fontId="14" fillId="0" borderId="8" xfId="0" applyNumberFormat="1" applyFont="1" applyFill="1" applyBorder="1" applyAlignment="1">
      <alignment horizontal="right" wrapText="1"/>
    </xf>
    <xf numFmtId="164" fontId="14" fillId="0" borderId="9" xfId="0" applyNumberFormat="1" applyFont="1" applyFill="1" applyBorder="1" applyAlignment="1">
      <alignment horizontal="right"/>
    </xf>
    <xf numFmtId="164" fontId="2" fillId="0" borderId="9" xfId="2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15" fillId="0" borderId="9" xfId="0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>
      <alignment horizontal="right" wrapText="1"/>
    </xf>
    <xf numFmtId="164" fontId="2" fillId="0" borderId="11" xfId="1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 applyProtection="1">
      <alignment horizontal="right"/>
    </xf>
    <xf numFmtId="164" fontId="2" fillId="0" borderId="14" xfId="0" applyNumberFormat="1" applyFont="1" applyFill="1" applyBorder="1" applyAlignment="1">
      <alignment horizontal="right"/>
    </xf>
    <xf numFmtId="165" fontId="5" fillId="0" borderId="9" xfId="0" applyNumberFormat="1" applyFont="1" applyBorder="1"/>
    <xf numFmtId="165" fontId="5" fillId="0" borderId="9" xfId="0" applyNumberFormat="1" applyFont="1" applyFill="1" applyBorder="1"/>
    <xf numFmtId="165" fontId="14" fillId="0" borderId="11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5" fontId="5" fillId="0" borderId="0" xfId="0" applyNumberFormat="1" applyFont="1"/>
    <xf numFmtId="165" fontId="13" fillId="0" borderId="0" xfId="0" applyNumberFormat="1" applyFont="1" applyFill="1"/>
    <xf numFmtId="165" fontId="2" fillId="0" borderId="1" xfId="0" applyNumberFormat="1" applyFont="1" applyFill="1" applyBorder="1" applyAlignment="1">
      <alignment horizontal="right"/>
    </xf>
    <xf numFmtId="165" fontId="11" fillId="0" borderId="9" xfId="0" applyNumberFormat="1" applyFont="1" applyBorder="1"/>
    <xf numFmtId="165" fontId="13" fillId="0" borderId="9" xfId="0" applyNumberFormat="1" applyFont="1" applyBorder="1"/>
    <xf numFmtId="165" fontId="13" fillId="0" borderId="0" xfId="0" applyNumberFormat="1" applyFont="1"/>
    <xf numFmtId="165" fontId="14" fillId="0" borderId="9" xfId="0" applyNumberFormat="1" applyFont="1" applyBorder="1"/>
    <xf numFmtId="165" fontId="14" fillId="0" borderId="0" xfId="0" applyNumberFormat="1" applyFont="1" applyFill="1"/>
    <xf numFmtId="165" fontId="14" fillId="0" borderId="0" xfId="0" applyNumberFormat="1" applyFont="1"/>
    <xf numFmtId="165" fontId="14" fillId="0" borderId="9" xfId="0" applyNumberFormat="1" applyFont="1" applyFill="1" applyBorder="1"/>
    <xf numFmtId="165" fontId="16" fillId="0" borderId="9" xfId="0" applyNumberFormat="1" applyFont="1" applyFill="1" applyBorder="1"/>
    <xf numFmtId="165" fontId="16" fillId="0" borderId="0" xfId="0" applyNumberFormat="1" applyFont="1" applyFill="1"/>
    <xf numFmtId="0" fontId="2" fillId="0" borderId="8" xfId="1" applyFont="1" applyFill="1" applyBorder="1" applyAlignment="1">
      <alignment horizontal="left"/>
    </xf>
    <xf numFmtId="0" fontId="2" fillId="0" borderId="8" xfId="1" applyFont="1" applyFill="1" applyBorder="1"/>
    <xf numFmtId="0" fontId="10" fillId="0" borderId="8" xfId="0" applyFont="1" applyFill="1" applyBorder="1"/>
    <xf numFmtId="0" fontId="2" fillId="0" borderId="8" xfId="2" applyFont="1" applyFill="1" applyBorder="1"/>
    <xf numFmtId="0" fontId="6" fillId="0" borderId="8" xfId="0" applyFont="1" applyFill="1" applyBorder="1"/>
    <xf numFmtId="0" fontId="2" fillId="0" borderId="8" xfId="2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164" fontId="17" fillId="0" borderId="13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10" fillId="0" borderId="0" xfId="0" applyFont="1" applyFill="1" applyBorder="1"/>
    <xf numFmtId="0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8" xfId="0" applyFont="1" applyFill="1" applyBorder="1"/>
    <xf numFmtId="164" fontId="20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20" fillId="0" borderId="9" xfId="0" applyNumberFormat="1" applyFont="1" applyFill="1" applyBorder="1" applyAlignment="1" applyProtection="1">
      <alignment horizontal="right"/>
    </xf>
    <xf numFmtId="164" fontId="4" fillId="0" borderId="13" xfId="0" applyNumberFormat="1" applyFont="1" applyFill="1" applyBorder="1" applyAlignment="1">
      <alignment horizontal="right"/>
    </xf>
    <xf numFmtId="165" fontId="19" fillId="0" borderId="9" xfId="0" applyNumberFormat="1" applyFont="1" applyFill="1" applyBorder="1"/>
    <xf numFmtId="165" fontId="19" fillId="0" borderId="0" xfId="0" applyNumberFormat="1" applyFont="1" applyFill="1"/>
    <xf numFmtId="0" fontId="19" fillId="0" borderId="0" xfId="0" applyFont="1" applyBorder="1"/>
    <xf numFmtId="0" fontId="19" fillId="0" borderId="0" xfId="0" applyFont="1"/>
    <xf numFmtId="49" fontId="14" fillId="0" borderId="0" xfId="0" applyNumberFormat="1" applyFont="1"/>
    <xf numFmtId="0" fontId="14" fillId="0" borderId="0" xfId="0" applyFont="1"/>
    <xf numFmtId="0" fontId="2" fillId="0" borderId="0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zoomScaleNormal="100" workbookViewId="0">
      <pane ySplit="5" topLeftCell="A366" activePane="bottomLeft" state="frozen"/>
      <selection pane="bottomLeft" sqref="A1:K1"/>
    </sheetView>
  </sheetViews>
  <sheetFormatPr baseColWidth="10" defaultRowHeight="15" x14ac:dyDescent="0.25"/>
  <cols>
    <col min="1" max="1" width="5.7109375" customWidth="1"/>
    <col min="2" max="2" width="45.42578125" customWidth="1"/>
    <col min="3" max="3" width="12.5703125" customWidth="1"/>
    <col min="4" max="4" width="11.28515625" customWidth="1"/>
    <col min="5" max="5" width="13" customWidth="1"/>
    <col min="6" max="6" width="11.5703125" customWidth="1"/>
    <col min="7" max="9" width="13.42578125" customWidth="1"/>
    <col min="10" max="10" width="11.7109375" customWidth="1"/>
    <col min="11" max="11" width="13.28515625" customWidth="1"/>
  </cols>
  <sheetData>
    <row r="1" spans="1:12" ht="65.25" customHeight="1" x14ac:dyDescent="0.25">
      <c r="A1" s="117" t="s">
        <v>197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s="1" customFormat="1" ht="25.5" customHeight="1" x14ac:dyDescent="0.25">
      <c r="A2" s="119" t="s">
        <v>0</v>
      </c>
      <c r="B2" s="120"/>
      <c r="C2" s="125" t="s">
        <v>183</v>
      </c>
      <c r="D2" s="128">
        <v>2014</v>
      </c>
      <c r="E2" s="129"/>
      <c r="F2" s="130">
        <v>2015</v>
      </c>
      <c r="G2" s="130"/>
      <c r="H2" s="130">
        <v>2016</v>
      </c>
      <c r="I2" s="128"/>
      <c r="J2" s="130">
        <v>2017</v>
      </c>
      <c r="K2" s="128"/>
      <c r="L2" s="13"/>
    </row>
    <row r="3" spans="1:12" s="1" customFormat="1" ht="21" customHeight="1" x14ac:dyDescent="0.25">
      <c r="A3" s="121"/>
      <c r="B3" s="122"/>
      <c r="C3" s="126"/>
      <c r="D3" s="110" t="s">
        <v>189</v>
      </c>
      <c r="E3" s="110" t="s">
        <v>3</v>
      </c>
      <c r="F3" s="110" t="s">
        <v>189</v>
      </c>
      <c r="G3" s="110" t="s">
        <v>4</v>
      </c>
      <c r="H3" s="110" t="s">
        <v>189</v>
      </c>
      <c r="I3" s="113" t="s">
        <v>5</v>
      </c>
      <c r="J3" s="110" t="s">
        <v>189</v>
      </c>
      <c r="K3" s="113" t="s">
        <v>188</v>
      </c>
      <c r="L3" s="13"/>
    </row>
    <row r="4" spans="1:12" s="1" customFormat="1" ht="21.75" customHeight="1" x14ac:dyDescent="0.25">
      <c r="A4" s="121"/>
      <c r="B4" s="122"/>
      <c r="C4" s="126"/>
      <c r="D4" s="111"/>
      <c r="E4" s="131"/>
      <c r="F4" s="111"/>
      <c r="G4" s="131"/>
      <c r="H4" s="111"/>
      <c r="I4" s="114"/>
      <c r="J4" s="111"/>
      <c r="K4" s="114"/>
      <c r="L4" s="13"/>
    </row>
    <row r="5" spans="1:12" s="1" customFormat="1" ht="51" customHeight="1" x14ac:dyDescent="0.25">
      <c r="A5" s="123"/>
      <c r="B5" s="124"/>
      <c r="C5" s="127"/>
      <c r="D5" s="112"/>
      <c r="E5" s="112"/>
      <c r="F5" s="112"/>
      <c r="G5" s="112"/>
      <c r="H5" s="112"/>
      <c r="I5" s="115"/>
      <c r="J5" s="112"/>
      <c r="K5" s="115"/>
      <c r="L5" s="13"/>
    </row>
    <row r="6" spans="1:12" s="1" customFormat="1" ht="15.75" customHeight="1" x14ac:dyDescent="0.25">
      <c r="A6" s="15"/>
      <c r="B6" s="16"/>
      <c r="C6" s="17"/>
      <c r="D6" s="18"/>
      <c r="E6" s="18"/>
      <c r="F6" s="2"/>
      <c r="G6" s="3"/>
      <c r="H6" s="3"/>
      <c r="I6" s="12"/>
      <c r="J6" s="3"/>
      <c r="K6" s="12"/>
      <c r="L6" s="13"/>
    </row>
    <row r="7" spans="1:12" s="1" customFormat="1" ht="15.75" x14ac:dyDescent="0.25">
      <c r="A7" s="25"/>
      <c r="B7" s="26" t="s">
        <v>1</v>
      </c>
      <c r="C7" s="27">
        <v>100</v>
      </c>
      <c r="D7" s="28">
        <v>90.156106815042136</v>
      </c>
      <c r="E7" s="29">
        <f>(D7/C7-1)*100</f>
        <v>-9.8438931849578637</v>
      </c>
      <c r="F7" s="30">
        <v>88.81160804536681</v>
      </c>
      <c r="G7" s="29">
        <f>(F7/D7-1)*100</f>
        <v>-1.491300830495712</v>
      </c>
      <c r="H7" s="29">
        <v>85.011114683160145</v>
      </c>
      <c r="I7" s="31">
        <f>(H7/F7-1)*100</f>
        <v>-4.2792754751893369</v>
      </c>
      <c r="J7" s="71">
        <v>81.416490263048004</v>
      </c>
      <c r="K7" s="69">
        <f>((J7/H7)-1)*100</f>
        <v>-4.2284169940712495</v>
      </c>
      <c r="L7" s="13"/>
    </row>
    <row r="8" spans="1:12" s="1" customFormat="1" ht="12.95" customHeight="1" x14ac:dyDescent="0.25">
      <c r="A8" s="14"/>
      <c r="B8" s="19"/>
      <c r="C8" s="34"/>
      <c r="D8" s="35"/>
      <c r="E8" s="36"/>
      <c r="F8" s="37"/>
      <c r="G8" s="36"/>
      <c r="H8" s="36"/>
      <c r="I8" s="31"/>
      <c r="J8" s="72"/>
      <c r="K8" s="73"/>
      <c r="L8" s="13"/>
    </row>
    <row r="9" spans="1:12" s="5" customFormat="1" ht="18.75" customHeight="1" x14ac:dyDescent="0.25">
      <c r="A9" s="107" t="s">
        <v>185</v>
      </c>
      <c r="B9" s="116"/>
      <c r="C9" s="32">
        <v>100</v>
      </c>
      <c r="D9" s="33">
        <v>100.6832741495833</v>
      </c>
      <c r="E9" s="29">
        <f>(D9/C9-1)*100</f>
        <v>0.68327414958329058</v>
      </c>
      <c r="F9" s="29">
        <v>102.42991873513931</v>
      </c>
      <c r="G9" s="29">
        <f t="shared" ref="G9" si="0">(F9/D9-1)*100</f>
        <v>1.7347912056982384</v>
      </c>
      <c r="H9" s="29">
        <v>101.08098147114582</v>
      </c>
      <c r="I9" s="31">
        <f t="shared" ref="I9:I71" si="1">(H9/F9-1)*100</f>
        <v>-1.3169367706729718</v>
      </c>
      <c r="J9" s="72">
        <v>92.626358889065997</v>
      </c>
      <c r="K9" s="69">
        <f>((J9/H9)-1)*100</f>
        <v>-8.3642070536218966</v>
      </c>
      <c r="L9" s="14"/>
    </row>
    <row r="10" spans="1:12" s="1" customFormat="1" ht="12.95" customHeight="1" x14ac:dyDescent="0.25">
      <c r="A10" s="14"/>
      <c r="B10" s="9"/>
      <c r="C10" s="38"/>
      <c r="D10" s="39"/>
      <c r="E10" s="36"/>
      <c r="F10" s="37"/>
      <c r="G10" s="36"/>
      <c r="H10" s="36"/>
      <c r="I10" s="31"/>
      <c r="J10" s="64"/>
      <c r="K10" s="68"/>
      <c r="L10" s="13"/>
    </row>
    <row r="11" spans="1:12" s="1" customFormat="1" ht="12.95" customHeight="1" x14ac:dyDescent="0.25">
      <c r="A11" s="14"/>
      <c r="B11" s="80" t="s">
        <v>6</v>
      </c>
      <c r="C11" s="48">
        <v>100</v>
      </c>
      <c r="D11" s="49">
        <v>100.56763478789776</v>
      </c>
      <c r="E11" s="50">
        <f>(D11/C11-1)*100</f>
        <v>0.56763478789776389</v>
      </c>
      <c r="F11" s="51">
        <v>102.32710649253811</v>
      </c>
      <c r="G11" s="50">
        <f>(F11/D11-1)*100</f>
        <v>1.7495407029817889</v>
      </c>
      <c r="H11" s="50">
        <v>101.44678569904733</v>
      </c>
      <c r="I11" s="47">
        <f t="shared" si="1"/>
        <v>-0.86030068049952613</v>
      </c>
      <c r="J11" s="74">
        <v>100.08232369937799</v>
      </c>
      <c r="K11" s="75">
        <f>((J11/H11)-1)*100</f>
        <v>-1.3450026930544201</v>
      </c>
      <c r="L11" s="13"/>
    </row>
    <row r="12" spans="1:12" s="1" customFormat="1" ht="12.95" customHeight="1" x14ac:dyDescent="0.25">
      <c r="A12" s="14"/>
      <c r="B12" s="81"/>
      <c r="C12" s="48"/>
      <c r="D12" s="49"/>
      <c r="E12" s="50"/>
      <c r="F12" s="52"/>
      <c r="G12" s="50"/>
      <c r="H12" s="50"/>
      <c r="I12" s="47"/>
      <c r="J12" s="74"/>
      <c r="K12" s="76"/>
      <c r="L12" s="13"/>
    </row>
    <row r="13" spans="1:12" s="1" customFormat="1" ht="12.95" customHeight="1" x14ac:dyDescent="0.25">
      <c r="A13" s="14"/>
      <c r="B13" s="81" t="s">
        <v>7</v>
      </c>
      <c r="C13" s="53">
        <v>100</v>
      </c>
      <c r="D13" s="49">
        <v>100.93408024421571</v>
      </c>
      <c r="E13" s="50">
        <f>(D13/C13-1)*100</f>
        <v>0.93408024421570701</v>
      </c>
      <c r="F13" s="51">
        <v>102.6351915409832</v>
      </c>
      <c r="G13" s="50">
        <f>(F13/D13-1)*100</f>
        <v>1.6853686016175651</v>
      </c>
      <c r="H13" s="50">
        <v>101.67480162982369</v>
      </c>
      <c r="I13" s="47">
        <f t="shared" si="1"/>
        <v>-0.9357315914162001</v>
      </c>
      <c r="J13" s="74">
        <v>98.063889230428302</v>
      </c>
      <c r="K13" s="75">
        <f>((J13/H13)-1)*100</f>
        <v>-3.551432942590782</v>
      </c>
      <c r="L13" s="13"/>
    </row>
    <row r="14" spans="1:12" s="1" customFormat="1" ht="12.95" customHeight="1" x14ac:dyDescent="0.25">
      <c r="A14" s="14"/>
      <c r="B14" s="82"/>
      <c r="C14" s="48"/>
      <c r="D14" s="54"/>
      <c r="E14" s="50"/>
      <c r="F14" s="52"/>
      <c r="G14" s="50"/>
      <c r="H14" s="50"/>
      <c r="I14" s="47"/>
      <c r="J14" s="77"/>
      <c r="K14" s="75"/>
      <c r="L14" s="13"/>
    </row>
    <row r="15" spans="1:12" s="1" customFormat="1" ht="12.95" customHeight="1" x14ac:dyDescent="0.25">
      <c r="A15" s="14"/>
      <c r="B15" s="83" t="s">
        <v>8</v>
      </c>
      <c r="C15" s="48">
        <v>100</v>
      </c>
      <c r="D15" s="55">
        <v>100.33291584677013</v>
      </c>
      <c r="E15" s="50">
        <f>(D15/C15-1)*100</f>
        <v>0.33291584677013208</v>
      </c>
      <c r="F15" s="51">
        <v>101.72950930703672</v>
      </c>
      <c r="G15" s="50">
        <f>(F15/D15-1)*100</f>
        <v>1.3919594068206642</v>
      </c>
      <c r="H15" s="50">
        <v>101.02179349187608</v>
      </c>
      <c r="I15" s="47">
        <f t="shared" si="1"/>
        <v>-0.69568389740741754</v>
      </c>
      <c r="J15" s="74">
        <v>100.892883364822</v>
      </c>
      <c r="K15" s="75">
        <f>((J15/H15)-1)*100</f>
        <v>-0.12760625464885988</v>
      </c>
      <c r="L15" s="13"/>
    </row>
    <row r="16" spans="1:12" s="1" customFormat="1" ht="12.95" customHeight="1" x14ac:dyDescent="0.25">
      <c r="A16" s="14"/>
      <c r="B16" s="82"/>
      <c r="C16" s="48"/>
      <c r="D16" s="54"/>
      <c r="E16" s="50"/>
      <c r="F16" s="52"/>
      <c r="G16" s="50"/>
      <c r="H16" s="50"/>
      <c r="I16" s="47"/>
      <c r="J16" s="77"/>
      <c r="K16" s="75"/>
      <c r="L16" s="13"/>
    </row>
    <row r="17" spans="1:12" s="1" customFormat="1" ht="12.95" customHeight="1" x14ac:dyDescent="0.25">
      <c r="A17" s="14"/>
      <c r="B17" s="84" t="s">
        <v>146</v>
      </c>
      <c r="C17" s="53">
        <v>100</v>
      </c>
      <c r="D17" s="56">
        <v>100.3539854156307</v>
      </c>
      <c r="E17" s="50">
        <f>(D17/C17-1)*100</f>
        <v>0.35398541563069763</v>
      </c>
      <c r="F17" s="51">
        <v>103.00345166621958</v>
      </c>
      <c r="G17" s="50">
        <f>(F17/D17-1)*100</f>
        <v>2.6401206086790863</v>
      </c>
      <c r="H17" s="50">
        <v>101.89012586504178</v>
      </c>
      <c r="I17" s="47">
        <f t="shared" si="1"/>
        <v>-1.0808626149592548</v>
      </c>
      <c r="J17" s="74">
        <v>100.840125334969</v>
      </c>
      <c r="K17" s="75">
        <f>((J17/H17)-1)*100</f>
        <v>-1.0305223603939373</v>
      </c>
      <c r="L17" s="13"/>
    </row>
    <row r="18" spans="1:12" s="1" customFormat="1" ht="12.95" customHeight="1" x14ac:dyDescent="0.25">
      <c r="A18" s="14"/>
      <c r="B18" s="82"/>
      <c r="C18" s="48"/>
      <c r="D18" s="54"/>
      <c r="E18" s="50"/>
      <c r="F18" s="52"/>
      <c r="G18" s="50"/>
      <c r="H18" s="50"/>
      <c r="I18" s="47"/>
      <c r="J18" s="77"/>
      <c r="K18" s="75"/>
      <c r="L18" s="13"/>
    </row>
    <row r="19" spans="1:12" s="1" customFormat="1" ht="12.95" customHeight="1" x14ac:dyDescent="0.25">
      <c r="A19" s="14"/>
      <c r="B19" s="84" t="s">
        <v>9</v>
      </c>
      <c r="C19" s="48">
        <v>100</v>
      </c>
      <c r="D19" s="56">
        <v>101.23075436522757</v>
      </c>
      <c r="E19" s="50">
        <f>(D19/C19-1)*100</f>
        <v>1.230754365227571</v>
      </c>
      <c r="F19" s="51">
        <v>100.85881681638224</v>
      </c>
      <c r="G19" s="50">
        <f>(F19/D19-1)*100</f>
        <v>-0.36741556573155476</v>
      </c>
      <c r="H19" s="50">
        <v>100.53773555740247</v>
      </c>
      <c r="I19" s="47">
        <f t="shared" si="1"/>
        <v>-0.31834723935371123</v>
      </c>
      <c r="J19" s="74">
        <v>100.445029068945</v>
      </c>
      <c r="K19" s="75">
        <f>((J19/H19)-1)*100</f>
        <v>-9.2210639063516897E-2</v>
      </c>
      <c r="L19" s="13"/>
    </row>
    <row r="20" spans="1:12" s="1" customFormat="1" ht="12.95" customHeight="1" x14ac:dyDescent="0.25">
      <c r="A20" s="14"/>
      <c r="B20" s="84"/>
      <c r="C20" s="48"/>
      <c r="D20" s="56"/>
      <c r="E20" s="50"/>
      <c r="F20" s="52"/>
      <c r="G20" s="50"/>
      <c r="H20" s="50"/>
      <c r="I20" s="47"/>
      <c r="J20" s="77"/>
      <c r="K20" s="75"/>
      <c r="L20" s="13"/>
    </row>
    <row r="21" spans="1:12" s="1" customFormat="1" ht="12.95" customHeight="1" x14ac:dyDescent="0.25">
      <c r="A21" s="14"/>
      <c r="B21" s="85" t="s">
        <v>10</v>
      </c>
      <c r="C21" s="53">
        <v>100</v>
      </c>
      <c r="D21" s="55">
        <v>100.19345541692235</v>
      </c>
      <c r="E21" s="50">
        <f>(D21/C21-1)*100</f>
        <v>0.19345541692235013</v>
      </c>
      <c r="F21" s="51">
        <v>100.28190952032534</v>
      </c>
      <c r="G21" s="50">
        <f>(F21/D21-1)*100</f>
        <v>8.8283314548753822E-2</v>
      </c>
      <c r="H21" s="50">
        <v>100.22954591985479</v>
      </c>
      <c r="I21" s="47">
        <f t="shared" si="1"/>
        <v>-5.2216397474902365E-2</v>
      </c>
      <c r="J21" s="74">
        <v>95.315299737731294</v>
      </c>
      <c r="K21" s="75">
        <f>((J21/H21)-1)*100</f>
        <v>-4.9029915650351308</v>
      </c>
      <c r="L21" s="13"/>
    </row>
    <row r="22" spans="1:12" s="1" customFormat="1" ht="12.95" customHeight="1" x14ac:dyDescent="0.25">
      <c r="A22" s="14"/>
      <c r="B22" s="84"/>
      <c r="C22" s="48"/>
      <c r="D22" s="56"/>
      <c r="E22" s="50"/>
      <c r="F22" s="52"/>
      <c r="G22" s="50"/>
      <c r="H22" s="50"/>
      <c r="I22" s="47"/>
      <c r="J22" s="77"/>
      <c r="K22" s="75"/>
      <c r="L22" s="13"/>
    </row>
    <row r="23" spans="1:12" s="1" customFormat="1" ht="12.95" customHeight="1" x14ac:dyDescent="0.25">
      <c r="A23" s="14"/>
      <c r="B23" s="84" t="s">
        <v>11</v>
      </c>
      <c r="C23" s="53">
        <v>100</v>
      </c>
      <c r="D23" s="56">
        <v>100.19345541692235</v>
      </c>
      <c r="E23" s="50">
        <f>(D23/C23-1)*100</f>
        <v>0.19345541692235013</v>
      </c>
      <c r="F23" s="51">
        <v>100.28190952032534</v>
      </c>
      <c r="G23" s="50">
        <f>(F23/D23-1)*100</f>
        <v>8.8283314548753822E-2</v>
      </c>
      <c r="H23" s="50">
        <v>100.22954591985479</v>
      </c>
      <c r="I23" s="47">
        <f t="shared" si="1"/>
        <v>-5.2216397474902365E-2</v>
      </c>
      <c r="J23" s="74">
        <v>95.315299737731294</v>
      </c>
      <c r="K23" s="75">
        <f>((J23/H23)-1)*100</f>
        <v>-4.9029915650351308</v>
      </c>
      <c r="L23" s="13"/>
    </row>
    <row r="24" spans="1:12" s="1" customFormat="1" ht="12.95" customHeight="1" x14ac:dyDescent="0.25">
      <c r="A24" s="14"/>
      <c r="B24" s="84"/>
      <c r="C24" s="48"/>
      <c r="D24" s="56"/>
      <c r="E24" s="50"/>
      <c r="F24" s="52"/>
      <c r="G24" s="50"/>
      <c r="H24" s="50"/>
      <c r="I24" s="47"/>
      <c r="J24" s="77"/>
      <c r="K24" s="75"/>
      <c r="L24" s="13"/>
    </row>
    <row r="25" spans="1:12" s="1" customFormat="1" ht="12.95" customHeight="1" x14ac:dyDescent="0.25">
      <c r="A25" s="14"/>
      <c r="B25" s="86" t="s">
        <v>12</v>
      </c>
      <c r="C25" s="48">
        <v>100</v>
      </c>
      <c r="D25" s="56">
        <v>100.98250441647383</v>
      </c>
      <c r="E25" s="50">
        <f>(D25/C25-1)*100</f>
        <v>0.98250441647382836</v>
      </c>
      <c r="F25" s="51">
        <v>102.99285229767605</v>
      </c>
      <c r="G25" s="50">
        <f>(F25/D25-1)*100</f>
        <v>1.9907882982492797</v>
      </c>
      <c r="H25" s="50">
        <v>100.52439617165179</v>
      </c>
      <c r="I25" s="47">
        <f t="shared" si="1"/>
        <v>-2.3967256668353865</v>
      </c>
      <c r="J25" s="74">
        <v>99.635233516861007</v>
      </c>
      <c r="K25" s="75">
        <f>((J25/H25)-1)*100</f>
        <v>-0.88452424352042369</v>
      </c>
      <c r="L25" s="13"/>
    </row>
    <row r="26" spans="1:12" s="1" customFormat="1" ht="12.95" customHeight="1" x14ac:dyDescent="0.25">
      <c r="A26" s="14"/>
      <c r="B26" s="87"/>
      <c r="C26" s="48"/>
      <c r="D26" s="56"/>
      <c r="E26" s="50"/>
      <c r="F26" s="52"/>
      <c r="G26" s="50"/>
      <c r="H26" s="50"/>
      <c r="I26" s="47"/>
      <c r="J26" s="77"/>
      <c r="K26" s="75"/>
      <c r="L26" s="13"/>
    </row>
    <row r="27" spans="1:12" s="1" customFormat="1" ht="12.95" customHeight="1" x14ac:dyDescent="0.25">
      <c r="A27" s="14"/>
      <c r="B27" s="84" t="s">
        <v>13</v>
      </c>
      <c r="C27" s="53">
        <v>100</v>
      </c>
      <c r="D27" s="56">
        <v>100.76972444558281</v>
      </c>
      <c r="E27" s="50">
        <f>(D27/C27-1)*100</f>
        <v>0.76972444558280895</v>
      </c>
      <c r="F27" s="51">
        <v>102.48772353102591</v>
      </c>
      <c r="G27" s="50">
        <f>(F27/D27-1)*100</f>
        <v>1.7048762362854797</v>
      </c>
      <c r="H27" s="50">
        <v>100.34687992068629</v>
      </c>
      <c r="I27" s="47">
        <f t="shared" si="1"/>
        <v>-2.0888780983524535</v>
      </c>
      <c r="J27" s="74">
        <v>99.876798346647405</v>
      </c>
      <c r="K27" s="75">
        <f>((J27/H27)-1)*100</f>
        <v>-0.46845659218347491</v>
      </c>
      <c r="L27" s="13"/>
    </row>
    <row r="28" spans="1:12" s="1" customFormat="1" ht="12.95" customHeight="1" x14ac:dyDescent="0.25">
      <c r="A28" s="14"/>
      <c r="B28" s="84"/>
      <c r="C28" s="48"/>
      <c r="D28" s="56"/>
      <c r="E28" s="50"/>
      <c r="F28" s="52"/>
      <c r="G28" s="50"/>
      <c r="H28" s="50"/>
      <c r="I28" s="47"/>
      <c r="J28" s="77"/>
      <c r="K28" s="75"/>
      <c r="L28" s="13"/>
    </row>
    <row r="29" spans="1:12" s="1" customFormat="1" ht="12.95" customHeight="1" x14ac:dyDescent="0.25">
      <c r="A29" s="14"/>
      <c r="B29" s="84" t="s">
        <v>14</v>
      </c>
      <c r="C29" s="48">
        <v>100</v>
      </c>
      <c r="D29" s="56">
        <v>101.20281639444116</v>
      </c>
      <c r="E29" s="50">
        <f>(D29/C29-1)*100</f>
        <v>1.202816394441153</v>
      </c>
      <c r="F29" s="51">
        <v>103.51586166384372</v>
      </c>
      <c r="G29" s="50">
        <f>(F29/D29-1)*100</f>
        <v>2.2855542482013602</v>
      </c>
      <c r="H29" s="50">
        <v>100.70819616094487</v>
      </c>
      <c r="I29" s="47">
        <f t="shared" si="1"/>
        <v>-2.7123046244028171</v>
      </c>
      <c r="J29" s="74">
        <v>99.385117750632006</v>
      </c>
      <c r="K29" s="75">
        <f>((J29/H29)-1)*100</f>
        <v>-1.3137743110783195</v>
      </c>
      <c r="L29" s="13"/>
    </row>
    <row r="30" spans="1:12" s="1" customFormat="1" ht="12.95" customHeight="1" x14ac:dyDescent="0.25">
      <c r="A30" s="14"/>
      <c r="B30" s="84"/>
      <c r="C30" s="48"/>
      <c r="D30" s="56"/>
      <c r="E30" s="50"/>
      <c r="F30" s="52"/>
      <c r="G30" s="50"/>
      <c r="H30" s="50"/>
      <c r="I30" s="47"/>
      <c r="J30" s="77"/>
      <c r="K30" s="75"/>
      <c r="L30" s="13"/>
    </row>
    <row r="31" spans="1:12" s="1" customFormat="1" ht="12.95" customHeight="1" x14ac:dyDescent="0.25">
      <c r="A31" s="14"/>
      <c r="B31" s="86" t="s">
        <v>15</v>
      </c>
      <c r="C31" s="53">
        <v>100</v>
      </c>
      <c r="D31" s="56">
        <v>100</v>
      </c>
      <c r="E31" s="50" t="s">
        <v>182</v>
      </c>
      <c r="F31" s="51">
        <v>99.375921976151872</v>
      </c>
      <c r="G31" s="50">
        <f>(F31/D31-1)*100</f>
        <v>-0.62407802384812916</v>
      </c>
      <c r="H31" s="50">
        <v>100.07695192181119</v>
      </c>
      <c r="I31" s="47">
        <f t="shared" si="1"/>
        <v>0.70543239420464143</v>
      </c>
      <c r="J31" s="74">
        <v>94.848375447972103</v>
      </c>
      <c r="K31" s="75">
        <f>((J31/H31)-1)*100</f>
        <v>-5.2245560775313171</v>
      </c>
      <c r="L31" s="13"/>
    </row>
    <row r="32" spans="1:12" s="1" customFormat="1" ht="12.95" customHeight="1" x14ac:dyDescent="0.25">
      <c r="A32" s="14"/>
      <c r="B32" s="86"/>
      <c r="C32" s="48"/>
      <c r="D32" s="56"/>
      <c r="E32" s="50"/>
      <c r="F32" s="57"/>
      <c r="G32" s="50"/>
      <c r="H32" s="50"/>
      <c r="I32" s="47"/>
      <c r="J32" s="77"/>
      <c r="K32" s="75"/>
      <c r="L32" s="13"/>
    </row>
    <row r="33" spans="1:12" s="1" customFormat="1" ht="12.95" customHeight="1" x14ac:dyDescent="0.25">
      <c r="A33" s="14"/>
      <c r="B33" s="86" t="s">
        <v>16</v>
      </c>
      <c r="C33" s="48">
        <v>100</v>
      </c>
      <c r="D33" s="56">
        <v>100</v>
      </c>
      <c r="E33" s="50" t="s">
        <v>182</v>
      </c>
      <c r="F33" s="51">
        <v>99.233660006807241</v>
      </c>
      <c r="G33" s="50">
        <f>(F33/D33-1)*100</f>
        <v>-0.76633999319275503</v>
      </c>
      <c r="H33" s="50">
        <v>97.645408967631042</v>
      </c>
      <c r="I33" s="47">
        <f t="shared" si="1"/>
        <v>-1.6005164367284719</v>
      </c>
      <c r="J33" s="74">
        <v>89.315398182576601</v>
      </c>
      <c r="K33" s="75">
        <f>((J33/H33)-1)*100</f>
        <v>-8.5308780751953144</v>
      </c>
      <c r="L33" s="13"/>
    </row>
    <row r="34" spans="1:12" s="1" customFormat="1" ht="12.95" customHeight="1" x14ac:dyDescent="0.25">
      <c r="A34" s="14"/>
      <c r="B34" s="84"/>
      <c r="C34" s="48"/>
      <c r="D34" s="56"/>
      <c r="E34" s="50"/>
      <c r="F34" s="52"/>
      <c r="G34" s="50"/>
      <c r="H34" s="50"/>
      <c r="I34" s="47"/>
      <c r="J34" s="77"/>
      <c r="K34" s="75"/>
      <c r="L34" s="13"/>
    </row>
    <row r="35" spans="1:12" s="1" customFormat="1" ht="12.95" customHeight="1" x14ac:dyDescent="0.25">
      <c r="A35" s="14"/>
      <c r="B35" s="84" t="s">
        <v>130</v>
      </c>
      <c r="C35" s="53">
        <v>100</v>
      </c>
      <c r="D35" s="56">
        <v>100</v>
      </c>
      <c r="E35" s="50" t="s">
        <v>182</v>
      </c>
      <c r="F35" s="50">
        <v>99.438190231644313</v>
      </c>
      <c r="G35" s="50">
        <f>(F35/D35-1)*100</f>
        <v>-0.56180976835569219</v>
      </c>
      <c r="H35" s="50">
        <v>101.70831608082828</v>
      </c>
      <c r="I35" s="47">
        <f t="shared" si="1"/>
        <v>2.2829516948122741</v>
      </c>
      <c r="J35" s="74">
        <v>97.303211083755997</v>
      </c>
      <c r="K35" s="75">
        <f>((J35/H35)-1)*100</f>
        <v>-4.3311158485521695</v>
      </c>
      <c r="L35" s="13"/>
    </row>
    <row r="36" spans="1:12" s="1" customFormat="1" ht="12.95" customHeight="1" x14ac:dyDescent="0.25">
      <c r="A36" s="14"/>
      <c r="B36" s="84"/>
      <c r="C36" s="48"/>
      <c r="D36" s="56"/>
      <c r="E36" s="50"/>
      <c r="F36" s="54"/>
      <c r="G36" s="50"/>
      <c r="H36" s="50"/>
      <c r="I36" s="47"/>
      <c r="J36" s="77"/>
      <c r="K36" s="75"/>
      <c r="L36" s="13"/>
    </row>
    <row r="37" spans="1:12" s="1" customFormat="1" ht="12.95" customHeight="1" x14ac:dyDescent="0.25">
      <c r="A37" s="14"/>
      <c r="B37" s="84" t="s">
        <v>131</v>
      </c>
      <c r="C37" s="48">
        <v>100</v>
      </c>
      <c r="D37" s="56">
        <v>100</v>
      </c>
      <c r="E37" s="50" t="s">
        <v>182</v>
      </c>
      <c r="F37" s="50">
        <v>99.415204678362571</v>
      </c>
      <c r="G37" s="50">
        <f>(F37/D37-1)*100</f>
        <v>-0.58479532163743242</v>
      </c>
      <c r="H37" s="50">
        <v>96.105656758857634</v>
      </c>
      <c r="I37" s="47">
        <f t="shared" si="1"/>
        <v>-3.3290158484431953</v>
      </c>
      <c r="J37" s="74">
        <v>96.105656764132505</v>
      </c>
      <c r="K37" s="75">
        <f>((J37/H37)-1)*100</f>
        <v>5.4886095668393864E-9</v>
      </c>
      <c r="L37" s="13"/>
    </row>
    <row r="38" spans="1:12" s="1" customFormat="1" ht="12.95" customHeight="1" x14ac:dyDescent="0.25">
      <c r="A38" s="14"/>
      <c r="B38" s="84"/>
      <c r="C38" s="48"/>
      <c r="D38" s="56"/>
      <c r="E38" s="50"/>
      <c r="F38" s="54"/>
      <c r="G38" s="50"/>
      <c r="H38" s="50"/>
      <c r="I38" s="47"/>
      <c r="J38" s="77"/>
      <c r="K38" s="75"/>
      <c r="L38" s="13"/>
    </row>
    <row r="39" spans="1:12" s="1" customFormat="1" ht="12.95" customHeight="1" x14ac:dyDescent="0.25">
      <c r="A39" s="14"/>
      <c r="B39" s="86" t="s">
        <v>17</v>
      </c>
      <c r="C39" s="53">
        <v>100</v>
      </c>
      <c r="D39" s="56">
        <v>97.725847849100404</v>
      </c>
      <c r="E39" s="50">
        <f>(D39/C39-1)*100</f>
        <v>-2.2741521508995999</v>
      </c>
      <c r="F39" s="51">
        <v>96.160649793167025</v>
      </c>
      <c r="G39" s="50">
        <f>(F39/D39-1)*100</f>
        <v>-1.6016213626002251</v>
      </c>
      <c r="H39" s="50">
        <v>93.176083034293299</v>
      </c>
      <c r="I39" s="47">
        <f t="shared" si="1"/>
        <v>-3.1037298159832138</v>
      </c>
      <c r="J39" s="74">
        <v>88.598206965701195</v>
      </c>
      <c r="K39" s="75">
        <f>((J39/H39)-1)*100</f>
        <v>-4.9131450040749485</v>
      </c>
      <c r="L39" s="13"/>
    </row>
    <row r="40" spans="1:12" s="1" customFormat="1" ht="12.95" customHeight="1" x14ac:dyDescent="0.25">
      <c r="A40" s="14"/>
      <c r="B40" s="87"/>
      <c r="C40" s="48"/>
      <c r="D40" s="56"/>
      <c r="E40" s="50"/>
      <c r="F40" s="52"/>
      <c r="G40" s="50"/>
      <c r="H40" s="50"/>
      <c r="I40" s="47"/>
      <c r="J40" s="77"/>
      <c r="K40" s="75"/>
      <c r="L40" s="13"/>
    </row>
    <row r="41" spans="1:12" s="1" customFormat="1" ht="12.95" customHeight="1" x14ac:dyDescent="0.25">
      <c r="A41" s="14"/>
      <c r="B41" s="84" t="s">
        <v>18</v>
      </c>
      <c r="C41" s="48">
        <v>100</v>
      </c>
      <c r="D41" s="56">
        <v>97.908089782455292</v>
      </c>
      <c r="E41" s="50">
        <f>(D41/C41-1)*100</f>
        <v>-2.0919102175447124</v>
      </c>
      <c r="F41" s="51">
        <v>96.292902618775315</v>
      </c>
      <c r="G41" s="50">
        <f>(F41/D41-1)*100</f>
        <v>-1.6496973511267665</v>
      </c>
      <c r="H41" s="50">
        <v>92.636118415717775</v>
      </c>
      <c r="I41" s="47">
        <f t="shared" si="1"/>
        <v>-3.7975635832007137</v>
      </c>
      <c r="J41" s="74">
        <v>88.931559109075494</v>
      </c>
      <c r="K41" s="75">
        <f>((J41/H41)-1)*100</f>
        <v>-3.9990441849231506</v>
      </c>
      <c r="L41" s="13"/>
    </row>
    <row r="42" spans="1:12" s="1" customFormat="1" ht="12.95" customHeight="1" x14ac:dyDescent="0.25">
      <c r="A42" s="14"/>
      <c r="B42" s="84"/>
      <c r="C42" s="48"/>
      <c r="D42" s="56"/>
      <c r="E42" s="50"/>
      <c r="F42" s="52"/>
      <c r="G42" s="50"/>
      <c r="H42" s="50"/>
      <c r="I42" s="47"/>
      <c r="J42" s="77"/>
      <c r="K42" s="75"/>
      <c r="L42" s="13"/>
    </row>
    <row r="43" spans="1:12" s="1" customFormat="1" ht="12.95" customHeight="1" x14ac:dyDescent="0.25">
      <c r="A43" s="14"/>
      <c r="B43" s="84" t="s">
        <v>19</v>
      </c>
      <c r="C43" s="53">
        <v>100</v>
      </c>
      <c r="D43" s="56">
        <v>97.872901674179118</v>
      </c>
      <c r="E43" s="50">
        <f>(D43/C43-1)*100</f>
        <v>-2.1270983258208864</v>
      </c>
      <c r="F43" s="51">
        <v>97.611599062007741</v>
      </c>
      <c r="G43" s="50">
        <f>(F43/D43-1)*100</f>
        <v>-0.26698157273528089</v>
      </c>
      <c r="H43" s="50">
        <v>93.835076632458282</v>
      </c>
      <c r="I43" s="47">
        <f t="shared" si="1"/>
        <v>-3.8689279407772226</v>
      </c>
      <c r="J43" s="74">
        <v>87.874839845362203</v>
      </c>
      <c r="K43" s="75">
        <f>((J43/H43)-1)*100</f>
        <v>-6.3518217291404504</v>
      </c>
      <c r="L43" s="13"/>
    </row>
    <row r="44" spans="1:12" s="1" customFormat="1" ht="12.95" customHeight="1" x14ac:dyDescent="0.25">
      <c r="A44" s="14"/>
      <c r="B44" s="84"/>
      <c r="C44" s="48"/>
      <c r="D44" s="56"/>
      <c r="E44" s="50"/>
      <c r="F44" s="52"/>
      <c r="G44" s="50"/>
      <c r="H44" s="50"/>
      <c r="I44" s="47"/>
      <c r="J44" s="77"/>
      <c r="K44" s="75"/>
      <c r="L44" s="13"/>
    </row>
    <row r="45" spans="1:12" s="1" customFormat="1" ht="12.95" customHeight="1" x14ac:dyDescent="0.25">
      <c r="A45" s="14"/>
      <c r="B45" s="84" t="s">
        <v>20</v>
      </c>
      <c r="C45" s="53">
        <v>100</v>
      </c>
      <c r="D45" s="56">
        <v>98.32676370864732</v>
      </c>
      <c r="E45" s="50">
        <f>(D45/C45-1)*100</f>
        <v>-1.6732362913526755</v>
      </c>
      <c r="F45" s="50">
        <v>97.109071111609566</v>
      </c>
      <c r="G45" s="50">
        <f>(F45/D45-1)*100</f>
        <v>-1.2384141927480719</v>
      </c>
      <c r="H45" s="50">
        <v>93.616653633470762</v>
      </c>
      <c r="I45" s="47">
        <f t="shared" si="1"/>
        <v>-3.5963864530481282</v>
      </c>
      <c r="J45" s="74">
        <v>90.733685087311201</v>
      </c>
      <c r="K45" s="75">
        <f>((J45/H45)-1)*100</f>
        <v>-3.0795466770762836</v>
      </c>
      <c r="L45" s="13"/>
    </row>
    <row r="46" spans="1:12" s="6" customFormat="1" ht="12.95" customHeight="1" x14ac:dyDescent="0.25">
      <c r="A46" s="14"/>
      <c r="B46" s="84"/>
      <c r="C46" s="48"/>
      <c r="D46" s="56"/>
      <c r="E46" s="50"/>
      <c r="F46" s="52"/>
      <c r="G46" s="50"/>
      <c r="H46" s="50"/>
      <c r="I46" s="47"/>
      <c r="J46" s="77"/>
      <c r="K46" s="75"/>
      <c r="L46" s="4"/>
    </row>
    <row r="47" spans="1:12" s="1" customFormat="1" ht="12.95" customHeight="1" x14ac:dyDescent="0.25">
      <c r="A47" s="14"/>
      <c r="B47" s="84" t="s">
        <v>147</v>
      </c>
      <c r="C47" s="48">
        <v>100</v>
      </c>
      <c r="D47" s="56">
        <v>100.80304867664634</v>
      </c>
      <c r="E47" s="50">
        <f>(D47/C47-1)*100</f>
        <v>0.80304867664633406</v>
      </c>
      <c r="F47" s="51">
        <v>108.58872281104436</v>
      </c>
      <c r="G47" s="50">
        <f>(F47/D47-1)*100</f>
        <v>7.7236494695440472</v>
      </c>
      <c r="H47" s="50">
        <v>109.08662967692018</v>
      </c>
      <c r="I47" s="47">
        <f t="shared" si="1"/>
        <v>0.45852539102262391</v>
      </c>
      <c r="J47" s="74">
        <v>108.088858843401</v>
      </c>
      <c r="K47" s="75">
        <f>((J47/H47)-1)*100</f>
        <v>-0.9146591442730112</v>
      </c>
      <c r="L47" s="13"/>
    </row>
    <row r="48" spans="1:12" s="1" customFormat="1" ht="12.95" customHeight="1" x14ac:dyDescent="0.25">
      <c r="A48" s="14"/>
      <c r="B48" s="84"/>
      <c r="C48" s="48"/>
      <c r="D48" s="56"/>
      <c r="E48" s="50"/>
      <c r="F48" s="52"/>
      <c r="G48" s="50"/>
      <c r="H48" s="50"/>
      <c r="I48" s="47"/>
      <c r="J48" s="77"/>
      <c r="K48" s="75"/>
      <c r="L48" s="13"/>
    </row>
    <row r="49" spans="1:12" s="1" customFormat="1" ht="12.95" customHeight="1" x14ac:dyDescent="0.25">
      <c r="A49" s="14"/>
      <c r="B49" s="84" t="s">
        <v>21</v>
      </c>
      <c r="C49" s="53">
        <v>100</v>
      </c>
      <c r="D49" s="56">
        <v>100.1633676006733</v>
      </c>
      <c r="E49" s="50">
        <f>(D49/C49-1)*100</f>
        <v>0.16336760067330314</v>
      </c>
      <c r="F49" s="51">
        <v>101.42031176409758</v>
      </c>
      <c r="G49" s="50">
        <f>(F49/D49-1)*100</f>
        <v>1.2548940730860769</v>
      </c>
      <c r="H49" s="50">
        <v>100.82663768352047</v>
      </c>
      <c r="I49" s="47">
        <f t="shared" si="1"/>
        <v>-0.58536014162329231</v>
      </c>
      <c r="J49" s="74">
        <v>99.8214428738614</v>
      </c>
      <c r="K49" s="75">
        <f>((J49/H49)-1)*100</f>
        <v>-0.99695361538706395</v>
      </c>
      <c r="L49" s="13"/>
    </row>
    <row r="50" spans="1:12" s="1" customFormat="1" ht="12.95" customHeight="1" x14ac:dyDescent="0.25">
      <c r="A50" s="14"/>
      <c r="B50" s="84"/>
      <c r="C50" s="48"/>
      <c r="D50" s="56"/>
      <c r="E50" s="50"/>
      <c r="F50" s="52"/>
      <c r="G50" s="50"/>
      <c r="H50" s="50"/>
      <c r="I50" s="47"/>
      <c r="J50" s="77"/>
      <c r="K50" s="75"/>
      <c r="L50" s="13"/>
    </row>
    <row r="51" spans="1:12" s="1" customFormat="1" ht="12.95" customHeight="1" x14ac:dyDescent="0.25">
      <c r="A51" s="14"/>
      <c r="B51" s="84" t="s">
        <v>22</v>
      </c>
      <c r="C51" s="48">
        <v>100</v>
      </c>
      <c r="D51" s="56">
        <v>99.411700094377835</v>
      </c>
      <c r="E51" s="50">
        <f>(D51/C51-1)*100</f>
        <v>-0.58829990562216938</v>
      </c>
      <c r="F51" s="51">
        <v>98.641076438402592</v>
      </c>
      <c r="G51" s="50">
        <f>(F51/D51-1)*100</f>
        <v>-0.77518406308677568</v>
      </c>
      <c r="H51" s="50">
        <v>98.947829004074862</v>
      </c>
      <c r="I51" s="47">
        <f t="shared" si="1"/>
        <v>0.31097852613544141</v>
      </c>
      <c r="J51" s="74">
        <v>100.46327725913</v>
      </c>
      <c r="K51" s="75">
        <f>((J51/H51)-1)*100</f>
        <v>1.5315629158399569</v>
      </c>
      <c r="L51" s="13"/>
    </row>
    <row r="52" spans="1:12" s="1" customFormat="1" ht="12.95" customHeight="1" x14ac:dyDescent="0.25">
      <c r="A52" s="14"/>
      <c r="B52" s="84"/>
      <c r="C52" s="48"/>
      <c r="D52" s="56"/>
      <c r="E52" s="50"/>
      <c r="F52" s="52"/>
      <c r="G52" s="50"/>
      <c r="H52" s="50"/>
      <c r="I52" s="47"/>
      <c r="J52" s="77"/>
      <c r="K52" s="75"/>
      <c r="L52" s="13"/>
    </row>
    <row r="53" spans="1:12" s="1" customFormat="1" ht="12.95" customHeight="1" x14ac:dyDescent="0.25">
      <c r="A53" s="14"/>
      <c r="B53" s="84" t="s">
        <v>23</v>
      </c>
      <c r="C53" s="53">
        <v>100</v>
      </c>
      <c r="D53" s="56">
        <v>96.884519140782999</v>
      </c>
      <c r="E53" s="50">
        <f>(D53/C53-1)*100</f>
        <v>-3.1154808592170014</v>
      </c>
      <c r="F53" s="51">
        <v>92.800694647163638</v>
      </c>
      <c r="G53" s="50">
        <f>(F53/D53-1)*100</f>
        <v>-4.2151465784591942</v>
      </c>
      <c r="H53" s="50">
        <v>90.783025632590082</v>
      </c>
      <c r="I53" s="47">
        <f t="shared" si="1"/>
        <v>-2.1741960254122117</v>
      </c>
      <c r="J53" s="74">
        <v>85.447967949860896</v>
      </c>
      <c r="K53" s="75">
        <f>((J53/H53)-1)*100</f>
        <v>-5.8767127946592224</v>
      </c>
      <c r="L53" s="13"/>
    </row>
    <row r="54" spans="1:12" s="1" customFormat="1" ht="12.95" customHeight="1" x14ac:dyDescent="0.25">
      <c r="A54" s="14"/>
      <c r="B54" s="84"/>
      <c r="C54" s="48"/>
      <c r="D54" s="56"/>
      <c r="E54" s="50"/>
      <c r="F54" s="52"/>
      <c r="G54" s="50"/>
      <c r="H54" s="50"/>
      <c r="I54" s="47"/>
      <c r="J54" s="77"/>
      <c r="K54" s="75"/>
      <c r="L54" s="13"/>
    </row>
    <row r="55" spans="1:12" s="1" customFormat="1" ht="12.95" customHeight="1" x14ac:dyDescent="0.25">
      <c r="A55" s="14"/>
      <c r="B55" s="84" t="s">
        <v>24</v>
      </c>
      <c r="C55" s="48">
        <v>100</v>
      </c>
      <c r="D55" s="56">
        <v>96.589130956837337</v>
      </c>
      <c r="E55" s="50">
        <f>(D55/C55-1)*100</f>
        <v>-3.4108690431626676</v>
      </c>
      <c r="F55" s="54">
        <v>96.929855577279341</v>
      </c>
      <c r="G55" s="50">
        <f>(F55/D55-1)*100</f>
        <v>0.35275668914991343</v>
      </c>
      <c r="H55" s="50">
        <v>94.007524224752942</v>
      </c>
      <c r="I55" s="47">
        <f t="shared" si="1"/>
        <v>-3.0148929193405283</v>
      </c>
      <c r="J55" s="74">
        <v>89.242530890791997</v>
      </c>
      <c r="K55" s="75">
        <f>((J55/H55)-1)*100</f>
        <v>-5.0687361179396762</v>
      </c>
      <c r="L55" s="13"/>
    </row>
    <row r="56" spans="1:12" s="1" customFormat="1" ht="12.95" customHeight="1" x14ac:dyDescent="0.25">
      <c r="A56" s="14"/>
      <c r="B56" s="84"/>
      <c r="C56" s="48"/>
      <c r="D56" s="56"/>
      <c r="E56" s="50"/>
      <c r="F56" s="54"/>
      <c r="G56" s="50"/>
      <c r="H56" s="50"/>
      <c r="I56" s="47"/>
      <c r="J56" s="77"/>
      <c r="K56" s="75"/>
      <c r="L56" s="13"/>
    </row>
    <row r="57" spans="1:12" s="1" customFormat="1" ht="12.95" customHeight="1" x14ac:dyDescent="0.25">
      <c r="A57" s="14"/>
      <c r="B57" s="84" t="s">
        <v>25</v>
      </c>
      <c r="C57" s="53">
        <v>100</v>
      </c>
      <c r="D57" s="56">
        <v>95.747345222136573</v>
      </c>
      <c r="E57" s="50">
        <f>(D57/C57-1)*100</f>
        <v>-4.2526547778634294</v>
      </c>
      <c r="F57" s="54">
        <v>94.84990711017133</v>
      </c>
      <c r="G57" s="50">
        <f>(F57/D57-1)*100</f>
        <v>-0.93729816725796056</v>
      </c>
      <c r="H57" s="50">
        <v>94.355722965929772</v>
      </c>
      <c r="I57" s="47">
        <f t="shared" si="1"/>
        <v>-0.52101700391498085</v>
      </c>
      <c r="J57" s="74">
        <v>91.540274250600206</v>
      </c>
      <c r="K57" s="75">
        <f t="shared" ref="K57" si="2">((J57/H57)-1)*100</f>
        <v>-2.9838664013482008</v>
      </c>
      <c r="L57" s="13"/>
    </row>
    <row r="58" spans="1:12" s="1" customFormat="1" ht="12.95" customHeight="1" x14ac:dyDescent="0.25">
      <c r="A58" s="14"/>
      <c r="B58" s="84"/>
      <c r="C58" s="48"/>
      <c r="D58" s="56"/>
      <c r="E58" s="50"/>
      <c r="F58" s="54"/>
      <c r="G58" s="50"/>
      <c r="H58" s="50"/>
      <c r="I58" s="47"/>
      <c r="J58" s="77"/>
      <c r="K58" s="75"/>
      <c r="L58" s="13"/>
    </row>
    <row r="59" spans="1:12" s="1" customFormat="1" ht="12.95" customHeight="1" x14ac:dyDescent="0.25">
      <c r="A59" s="14"/>
      <c r="B59" s="84" t="s">
        <v>132</v>
      </c>
      <c r="C59" s="48">
        <v>100</v>
      </c>
      <c r="D59" s="56">
        <v>100</v>
      </c>
      <c r="E59" s="50" t="s">
        <v>182</v>
      </c>
      <c r="F59" s="51">
        <v>111.77827169209547</v>
      </c>
      <c r="G59" s="50">
        <f>(F59/D59-1)*100</f>
        <v>11.778271692095466</v>
      </c>
      <c r="H59" s="50">
        <v>110.15821104517882</v>
      </c>
      <c r="I59" s="47">
        <f t="shared" si="1"/>
        <v>-1.4493520273593741</v>
      </c>
      <c r="J59" s="74">
        <v>99.831318416727498</v>
      </c>
      <c r="K59" s="75">
        <f>((J59/H59)-1)*100</f>
        <v>-9.3746008858259238</v>
      </c>
      <c r="L59" s="13"/>
    </row>
    <row r="60" spans="1:12" s="1" customFormat="1" ht="12.95" customHeight="1" x14ac:dyDescent="0.25">
      <c r="A60" s="14"/>
      <c r="B60" s="84"/>
      <c r="C60" s="48"/>
      <c r="D60" s="56"/>
      <c r="E60" s="50"/>
      <c r="F60" s="52"/>
      <c r="G60" s="50"/>
      <c r="H60" s="50"/>
      <c r="I60" s="47"/>
      <c r="J60" s="77"/>
      <c r="K60" s="75"/>
      <c r="L60" s="13"/>
    </row>
    <row r="61" spans="1:12" s="1" customFormat="1" ht="12.95" customHeight="1" x14ac:dyDescent="0.25">
      <c r="A61" s="14"/>
      <c r="B61" s="84" t="s">
        <v>26</v>
      </c>
      <c r="C61" s="53">
        <v>100</v>
      </c>
      <c r="D61" s="56">
        <v>102.90821024075596</v>
      </c>
      <c r="E61" s="50">
        <f>(D61/C61-1)*100</f>
        <v>2.9082102407559596</v>
      </c>
      <c r="F61" s="51">
        <v>108.29965285785721</v>
      </c>
      <c r="G61" s="50">
        <f>(F61/D61-1)*100</f>
        <v>5.2390791798709202</v>
      </c>
      <c r="H61" s="50">
        <v>109.65211179367901</v>
      </c>
      <c r="I61" s="47">
        <f t="shared" si="1"/>
        <v>1.2488118845559892</v>
      </c>
      <c r="J61" s="74">
        <v>112.25847333823</v>
      </c>
      <c r="K61" s="75">
        <f>((J61/H61)-1)*100</f>
        <v>2.3769369343794367</v>
      </c>
      <c r="L61" s="13"/>
    </row>
    <row r="62" spans="1:12" s="1" customFormat="1" ht="12.95" customHeight="1" x14ac:dyDescent="0.25">
      <c r="A62" s="14"/>
      <c r="B62" s="84"/>
      <c r="C62" s="48"/>
      <c r="D62" s="56"/>
      <c r="E62" s="50"/>
      <c r="F62" s="52"/>
      <c r="G62" s="50"/>
      <c r="H62" s="50"/>
      <c r="I62" s="47"/>
      <c r="J62" s="77"/>
      <c r="K62" s="75"/>
      <c r="L62" s="13"/>
    </row>
    <row r="63" spans="1:12" s="1" customFormat="1" ht="12.95" customHeight="1" x14ac:dyDescent="0.25">
      <c r="A63" s="14"/>
      <c r="B63" s="84" t="s">
        <v>27</v>
      </c>
      <c r="C63" s="48">
        <v>100</v>
      </c>
      <c r="D63" s="56">
        <v>101.02692304917211</v>
      </c>
      <c r="E63" s="50">
        <f>(D63/C63-1)*100</f>
        <v>1.0269230491721126</v>
      </c>
      <c r="F63" s="51">
        <v>101.24155272177828</v>
      </c>
      <c r="G63" s="50">
        <f>(F63/D63-1)*100</f>
        <v>0.2124479951761904</v>
      </c>
      <c r="H63" s="50">
        <v>101.04068252160181</v>
      </c>
      <c r="I63" s="47">
        <f t="shared" si="1"/>
        <v>-0.19840687422927328</v>
      </c>
      <c r="J63" s="74">
        <v>98.955738555679602</v>
      </c>
      <c r="K63" s="75">
        <f>((J63/H63)-1)*100</f>
        <v>-2.0634697964124094</v>
      </c>
      <c r="L63" s="13"/>
    </row>
    <row r="64" spans="1:12" s="1" customFormat="1" ht="12.95" customHeight="1" x14ac:dyDescent="0.25">
      <c r="A64" s="14"/>
      <c r="B64" s="84"/>
      <c r="C64" s="48"/>
      <c r="D64" s="56"/>
      <c r="E64" s="50"/>
      <c r="F64" s="52"/>
      <c r="G64" s="50"/>
      <c r="H64" s="50"/>
      <c r="I64" s="47"/>
      <c r="J64" s="77"/>
      <c r="K64" s="75"/>
      <c r="L64" s="13"/>
    </row>
    <row r="65" spans="1:12" s="1" customFormat="1" ht="12.95" customHeight="1" x14ac:dyDescent="0.25">
      <c r="A65" s="14"/>
      <c r="B65" s="84" t="s">
        <v>28</v>
      </c>
      <c r="C65" s="53">
        <v>100</v>
      </c>
      <c r="D65" s="56">
        <v>100.4334226496985</v>
      </c>
      <c r="E65" s="50">
        <f>(D65/C65-1)*100</f>
        <v>0.43342264969850053</v>
      </c>
      <c r="F65" s="51">
        <v>101.81216917607989</v>
      </c>
      <c r="G65" s="50">
        <f>(F65/D65-1)*100</f>
        <v>1.3727965153495836</v>
      </c>
      <c r="H65" s="50">
        <v>101.94945224129614</v>
      </c>
      <c r="I65" s="47">
        <f t="shared" si="1"/>
        <v>0.13483954455271174</v>
      </c>
      <c r="J65" s="74">
        <v>101.64956877975</v>
      </c>
      <c r="K65" s="75">
        <f>((J65/H65)-1)*100</f>
        <v>-0.29414916407434211</v>
      </c>
      <c r="L65" s="13"/>
    </row>
    <row r="66" spans="1:12" s="1" customFormat="1" ht="12.95" customHeight="1" x14ac:dyDescent="0.25">
      <c r="A66" s="14"/>
      <c r="B66" s="84"/>
      <c r="C66" s="48"/>
      <c r="D66" s="56"/>
      <c r="E66" s="50"/>
      <c r="F66" s="52"/>
      <c r="G66" s="50"/>
      <c r="H66" s="50"/>
      <c r="I66" s="47"/>
      <c r="J66" s="77"/>
      <c r="K66" s="75"/>
      <c r="L66" s="13"/>
    </row>
    <row r="67" spans="1:12" s="1" customFormat="1" ht="12.95" customHeight="1" x14ac:dyDescent="0.25">
      <c r="A67" s="14"/>
      <c r="B67" s="84" t="s">
        <v>29</v>
      </c>
      <c r="C67" s="48">
        <v>100</v>
      </c>
      <c r="D67" s="56">
        <v>100</v>
      </c>
      <c r="E67" s="50" t="s">
        <v>182</v>
      </c>
      <c r="F67" s="51">
        <v>102.11642045760622</v>
      </c>
      <c r="G67" s="50">
        <f>(F67/D67-1)*100</f>
        <v>2.1164204576062273</v>
      </c>
      <c r="H67" s="50">
        <v>102.11642045760622</v>
      </c>
      <c r="I67" s="47">
        <f t="shared" si="1"/>
        <v>0</v>
      </c>
      <c r="J67" s="74">
        <v>101.07874081833501</v>
      </c>
      <c r="K67" s="75">
        <f>((J67/H67)-1)*100</f>
        <v>-1.0161731429883081</v>
      </c>
      <c r="L67" s="13"/>
    </row>
    <row r="68" spans="1:12" s="1" customFormat="1" ht="12.95" customHeight="1" x14ac:dyDescent="0.25">
      <c r="A68" s="14"/>
      <c r="B68" s="84"/>
      <c r="C68" s="48"/>
      <c r="D68" s="56"/>
      <c r="E68" s="50"/>
      <c r="F68" s="52"/>
      <c r="G68" s="50"/>
      <c r="H68" s="50"/>
      <c r="I68" s="47"/>
      <c r="J68" s="77"/>
      <c r="K68" s="75"/>
      <c r="L68" s="13"/>
    </row>
    <row r="69" spans="1:12" s="1" customFormat="1" ht="12.95" customHeight="1" x14ac:dyDescent="0.25">
      <c r="A69" s="14"/>
      <c r="B69" s="84" t="s">
        <v>148</v>
      </c>
      <c r="C69" s="53">
        <v>100</v>
      </c>
      <c r="D69" s="56">
        <v>100.96809778967221</v>
      </c>
      <c r="E69" s="50">
        <f>(D69/C69-1)*100</f>
        <v>0.9680977896722176</v>
      </c>
      <c r="F69" s="51">
        <v>101.43684131388713</v>
      </c>
      <c r="G69" s="50">
        <f>(F69/D69-1)*100</f>
        <v>0.46424913856588645</v>
      </c>
      <c r="H69" s="50">
        <v>101.74347833917348</v>
      </c>
      <c r="I69" s="47">
        <f t="shared" si="1"/>
        <v>0.3022935467178911</v>
      </c>
      <c r="J69" s="74">
        <v>102.35374868447499</v>
      </c>
      <c r="K69" s="75">
        <f>((J69/H69)-1)*100</f>
        <v>0.59981274010223462</v>
      </c>
      <c r="L69" s="13"/>
    </row>
    <row r="70" spans="1:12" s="1" customFormat="1" ht="12.95" customHeight="1" x14ac:dyDescent="0.25">
      <c r="A70" s="14"/>
      <c r="B70" s="84"/>
      <c r="C70" s="48"/>
      <c r="D70" s="56"/>
      <c r="E70" s="50"/>
      <c r="F70" s="52"/>
      <c r="G70" s="50"/>
      <c r="H70" s="50"/>
      <c r="I70" s="88"/>
      <c r="J70" s="77"/>
      <c r="K70" s="75"/>
      <c r="L70" s="13"/>
    </row>
    <row r="71" spans="1:12" s="1" customFormat="1" ht="18" customHeight="1" x14ac:dyDescent="0.25">
      <c r="A71" s="107" t="s">
        <v>30</v>
      </c>
      <c r="B71" s="108"/>
      <c r="C71" s="27">
        <v>100</v>
      </c>
      <c r="D71" s="33">
        <v>97.100491960665295</v>
      </c>
      <c r="E71" s="29">
        <f>(D71/C71-1)*100</f>
        <v>-2.8995080393347084</v>
      </c>
      <c r="F71" s="30">
        <v>104.25368300343807</v>
      </c>
      <c r="G71" s="29">
        <f>(F71/D71-1)*100</f>
        <v>7.3667917621575763</v>
      </c>
      <c r="H71" s="29">
        <v>108.64054463415214</v>
      </c>
      <c r="I71" s="31">
        <f t="shared" si="1"/>
        <v>4.207872090782061</v>
      </c>
      <c r="J71" s="72">
        <v>111.262172792192</v>
      </c>
      <c r="K71" s="69">
        <f>((J71/H71)-1)*100</f>
        <v>2.4131213322505118</v>
      </c>
      <c r="L71" s="13"/>
    </row>
    <row r="72" spans="1:12" s="1" customFormat="1" ht="12.95" customHeight="1" x14ac:dyDescent="0.25">
      <c r="A72" s="14"/>
      <c r="B72" s="20"/>
      <c r="C72" s="38"/>
      <c r="D72" s="39"/>
      <c r="E72" s="36"/>
      <c r="F72" s="37"/>
      <c r="G72" s="36"/>
      <c r="H72" s="36"/>
      <c r="I72" s="31"/>
      <c r="J72" s="65"/>
      <c r="K72" s="67"/>
      <c r="L72" s="13"/>
    </row>
    <row r="73" spans="1:12" s="1" customFormat="1" ht="12.95" customHeight="1" x14ac:dyDescent="0.25">
      <c r="A73" s="14"/>
      <c r="B73" s="81" t="s">
        <v>184</v>
      </c>
      <c r="C73" s="53">
        <v>100</v>
      </c>
      <c r="D73" s="49">
        <v>100.52039804185998</v>
      </c>
      <c r="E73" s="50">
        <f>(D73/C73-1)*100</f>
        <v>0.52039804185997074</v>
      </c>
      <c r="F73" s="51">
        <v>109.11512998317417</v>
      </c>
      <c r="G73" s="50">
        <f>(F73/D73-1)*100</f>
        <v>8.5502366770723093</v>
      </c>
      <c r="H73" s="50">
        <v>108.20092812198322</v>
      </c>
      <c r="I73" s="47">
        <f t="shared" ref="I73:I134" si="3">(H73/F73-1)*100</f>
        <v>-0.83783235315938454</v>
      </c>
      <c r="J73" s="74">
        <v>110.849583608388</v>
      </c>
      <c r="K73" s="75">
        <f>((J73/H73)-1)*100</f>
        <v>2.4479045904474583</v>
      </c>
      <c r="L73" s="13"/>
    </row>
    <row r="74" spans="1:12" s="1" customFormat="1" ht="12.95" customHeight="1" x14ac:dyDescent="0.25">
      <c r="A74" s="14"/>
      <c r="B74" s="84"/>
      <c r="C74" s="48"/>
      <c r="D74" s="56"/>
      <c r="E74" s="50"/>
      <c r="F74" s="52"/>
      <c r="G74" s="50"/>
      <c r="H74" s="50"/>
      <c r="I74" s="47"/>
      <c r="J74" s="77"/>
      <c r="K74" s="75"/>
      <c r="L74" s="13"/>
    </row>
    <row r="75" spans="1:12" s="1" customFormat="1" ht="12.95" customHeight="1" x14ac:dyDescent="0.25">
      <c r="A75" s="14"/>
      <c r="B75" s="81" t="s">
        <v>31</v>
      </c>
      <c r="C75" s="48">
        <v>100</v>
      </c>
      <c r="D75" s="49">
        <v>101.30601076395192</v>
      </c>
      <c r="E75" s="50">
        <f>(D75/C75-1)*100</f>
        <v>1.3060107639519147</v>
      </c>
      <c r="F75" s="51">
        <v>101.50574070407782</v>
      </c>
      <c r="G75" s="50">
        <f>(F75/D75-1)*100</f>
        <v>0.19715507364246321</v>
      </c>
      <c r="H75" s="50">
        <v>102.13500549988426</v>
      </c>
      <c r="I75" s="47">
        <f t="shared" si="3"/>
        <v>0.61993025364048826</v>
      </c>
      <c r="J75" s="74">
        <v>102.757362040511</v>
      </c>
      <c r="K75" s="75">
        <f>((J75/H75)-1)*100</f>
        <v>0.60934694973648895</v>
      </c>
      <c r="L75" s="13"/>
    </row>
    <row r="76" spans="1:12" s="1" customFormat="1" ht="12.95" customHeight="1" x14ac:dyDescent="0.25">
      <c r="A76" s="14"/>
      <c r="B76" s="84"/>
      <c r="C76" s="48"/>
      <c r="D76" s="56"/>
      <c r="E76" s="50"/>
      <c r="F76" s="52"/>
      <c r="G76" s="50"/>
      <c r="H76" s="50"/>
      <c r="I76" s="47"/>
      <c r="J76" s="77"/>
      <c r="K76" s="75"/>
      <c r="L76" s="13"/>
    </row>
    <row r="77" spans="1:12" s="1" customFormat="1" ht="12.95" customHeight="1" x14ac:dyDescent="0.25">
      <c r="A77" s="14"/>
      <c r="B77" s="81" t="s">
        <v>32</v>
      </c>
      <c r="C77" s="53">
        <v>100</v>
      </c>
      <c r="D77" s="49">
        <v>100</v>
      </c>
      <c r="E77" s="50" t="s">
        <v>182</v>
      </c>
      <c r="F77" s="51">
        <v>109.10029043227216</v>
      </c>
      <c r="G77" s="50">
        <f>(F77/D77-1)*100</f>
        <v>9.1002904322721623</v>
      </c>
      <c r="H77" s="50">
        <v>114.94041005829023</v>
      </c>
      <c r="I77" s="47">
        <f t="shared" si="3"/>
        <v>5.3529826574050476</v>
      </c>
      <c r="J77" s="74">
        <v>113.07695603722701</v>
      </c>
      <c r="K77" s="75">
        <f>((J77/H77)-1)*100</f>
        <v>-1.6212348817254085</v>
      </c>
      <c r="L77" s="13"/>
    </row>
    <row r="78" spans="1:12" s="1" customFormat="1" ht="12.95" customHeight="1" x14ac:dyDescent="0.25">
      <c r="A78" s="14"/>
      <c r="B78" s="84"/>
      <c r="C78" s="48"/>
      <c r="D78" s="56"/>
      <c r="E78" s="50"/>
      <c r="F78" s="52"/>
      <c r="G78" s="50"/>
      <c r="H78" s="50"/>
      <c r="I78" s="47"/>
      <c r="J78" s="77"/>
      <c r="K78" s="75"/>
      <c r="L78" s="13"/>
    </row>
    <row r="79" spans="1:12" s="1" customFormat="1" ht="12.95" customHeight="1" x14ac:dyDescent="0.25">
      <c r="A79" s="14"/>
      <c r="B79" s="81" t="s">
        <v>33</v>
      </c>
      <c r="C79" s="48">
        <v>100</v>
      </c>
      <c r="D79" s="49">
        <v>100.88961094458593</v>
      </c>
      <c r="E79" s="50">
        <f>(D79/C79-1)*100</f>
        <v>0.88961094458592793</v>
      </c>
      <c r="F79" s="51">
        <v>100.38970530370173</v>
      </c>
      <c r="G79" s="50">
        <f>(F79/D79-1)*100</f>
        <v>-0.49549763965168747</v>
      </c>
      <c r="H79" s="50">
        <v>105.09499248736117</v>
      </c>
      <c r="I79" s="47">
        <f t="shared" si="3"/>
        <v>4.6870216118523933</v>
      </c>
      <c r="J79" s="74">
        <v>108.889974196937</v>
      </c>
      <c r="K79" s="75">
        <f>((J79/H79)-1)*100</f>
        <v>3.6110014566414605</v>
      </c>
      <c r="L79" s="13"/>
    </row>
    <row r="80" spans="1:12" s="1" customFormat="1" ht="12.95" customHeight="1" x14ac:dyDescent="0.25">
      <c r="A80" s="14"/>
      <c r="B80" s="84"/>
      <c r="C80" s="48"/>
      <c r="D80" s="56"/>
      <c r="E80" s="50"/>
      <c r="F80" s="52"/>
      <c r="G80" s="50"/>
      <c r="H80" s="54"/>
      <c r="I80" s="47"/>
      <c r="J80" s="77"/>
      <c r="K80" s="75"/>
      <c r="L80" s="13"/>
    </row>
    <row r="81" spans="1:12" s="1" customFormat="1" ht="12.95" customHeight="1" x14ac:dyDescent="0.25">
      <c r="A81" s="14"/>
      <c r="B81" s="81" t="s">
        <v>34</v>
      </c>
      <c r="C81" s="53">
        <v>100</v>
      </c>
      <c r="D81" s="49">
        <v>100</v>
      </c>
      <c r="E81" s="50" t="s">
        <v>182</v>
      </c>
      <c r="F81" s="51">
        <v>100.40101546219485</v>
      </c>
      <c r="G81" s="50">
        <f>(F81/D81-1)*100</f>
        <v>0.40101546219484252</v>
      </c>
      <c r="H81" s="50">
        <v>101.07438460796637</v>
      </c>
      <c r="I81" s="47">
        <f t="shared" si="3"/>
        <v>0.67067961680633559</v>
      </c>
      <c r="J81" s="74">
        <v>97.842625056556997</v>
      </c>
      <c r="K81" s="75">
        <f>((J81/H81)-1)*100</f>
        <v>-3.1974071016551586</v>
      </c>
      <c r="L81" s="13"/>
    </row>
    <row r="82" spans="1:12" s="1" customFormat="1" ht="12.95" customHeight="1" x14ac:dyDescent="0.25">
      <c r="A82" s="14"/>
      <c r="B82" s="84"/>
      <c r="C82" s="48"/>
      <c r="D82" s="56"/>
      <c r="E82" s="50"/>
      <c r="F82" s="52"/>
      <c r="G82" s="50"/>
      <c r="H82" s="50"/>
      <c r="I82" s="47"/>
      <c r="J82" s="77"/>
      <c r="K82" s="75"/>
      <c r="L82" s="13"/>
    </row>
    <row r="83" spans="1:12" s="1" customFormat="1" ht="12.95" customHeight="1" x14ac:dyDescent="0.25">
      <c r="A83" s="14"/>
      <c r="B83" s="81" t="s">
        <v>150</v>
      </c>
      <c r="C83" s="48">
        <v>100</v>
      </c>
      <c r="D83" s="49">
        <v>100</v>
      </c>
      <c r="E83" s="50" t="s">
        <v>182</v>
      </c>
      <c r="F83" s="51">
        <v>99.989319153250236</v>
      </c>
      <c r="G83" s="50">
        <f>(F83/D83-1)*100</f>
        <v>-1.0680846749766548E-2</v>
      </c>
      <c r="H83" s="50">
        <v>104.25949137764093</v>
      </c>
      <c r="I83" s="47">
        <f t="shared" si="3"/>
        <v>4.270628363661455</v>
      </c>
      <c r="J83" s="74">
        <v>97.205499245990097</v>
      </c>
      <c r="K83" s="75">
        <f>((J83/H83)-1)*100</f>
        <v>-6.765803322500763</v>
      </c>
      <c r="L83" s="13"/>
    </row>
    <row r="84" spans="1:12" s="1" customFormat="1" ht="12.95" customHeight="1" x14ac:dyDescent="0.25">
      <c r="A84" s="14"/>
      <c r="B84" s="84"/>
      <c r="C84" s="48"/>
      <c r="D84" s="56"/>
      <c r="E84" s="50"/>
      <c r="F84" s="52"/>
      <c r="G84" s="50"/>
      <c r="H84" s="50"/>
      <c r="I84" s="47"/>
      <c r="J84" s="77"/>
      <c r="K84" s="75"/>
      <c r="L84" s="13"/>
    </row>
    <row r="85" spans="1:12" s="1" customFormat="1" ht="12.95" customHeight="1" x14ac:dyDescent="0.25">
      <c r="A85" s="14"/>
      <c r="B85" s="81" t="s">
        <v>35</v>
      </c>
      <c r="C85" s="53">
        <v>100</v>
      </c>
      <c r="D85" s="49">
        <v>101.29962958114564</v>
      </c>
      <c r="E85" s="50">
        <f>(D85/C85-1)*100</f>
        <v>1.2996295811456449</v>
      </c>
      <c r="F85" s="51">
        <v>103.63885582459409</v>
      </c>
      <c r="G85" s="50">
        <f>(F85/D85-1)*100</f>
        <v>2.30921500218777</v>
      </c>
      <c r="H85" s="50">
        <v>104.76993036510498</v>
      </c>
      <c r="I85" s="47">
        <f t="shared" si="3"/>
        <v>1.0913614700891694</v>
      </c>
      <c r="J85" s="74">
        <v>106.140905482105</v>
      </c>
      <c r="K85" s="75">
        <f>((J85/H85)-1)*100</f>
        <v>1.3085578201898151</v>
      </c>
      <c r="L85" s="13"/>
    </row>
    <row r="86" spans="1:12" s="1" customFormat="1" ht="12.95" customHeight="1" x14ac:dyDescent="0.25">
      <c r="A86" s="14"/>
      <c r="B86" s="84"/>
      <c r="C86" s="48"/>
      <c r="D86" s="56"/>
      <c r="E86" s="50"/>
      <c r="F86" s="52"/>
      <c r="G86" s="50"/>
      <c r="H86" s="50"/>
      <c r="I86" s="47"/>
      <c r="J86" s="77"/>
      <c r="K86" s="75"/>
      <c r="L86" s="13"/>
    </row>
    <row r="87" spans="1:12" s="1" customFormat="1" ht="12.95" customHeight="1" x14ac:dyDescent="0.25">
      <c r="A87" s="14"/>
      <c r="B87" s="81" t="s">
        <v>36</v>
      </c>
      <c r="C87" s="48">
        <v>100</v>
      </c>
      <c r="D87" s="49">
        <v>101.24740235961124</v>
      </c>
      <c r="E87" s="50">
        <f>(D87/C87-1)*100</f>
        <v>1.2474023596112493</v>
      </c>
      <c r="F87" s="51">
        <v>101.13382879432376</v>
      </c>
      <c r="G87" s="50">
        <f>(F87/D87-1)*100</f>
        <v>-0.11217430041720045</v>
      </c>
      <c r="H87" s="50">
        <v>101.72649940269348</v>
      </c>
      <c r="I87" s="47">
        <f t="shared" si="3"/>
        <v>0.58602607597804113</v>
      </c>
      <c r="J87" s="74">
        <v>101.438001601306</v>
      </c>
      <c r="K87" s="75">
        <f>((J87/H87)-1)*100</f>
        <v>-0.28360142448766723</v>
      </c>
      <c r="L87" s="13"/>
    </row>
    <row r="88" spans="1:12" s="1" customFormat="1" ht="12.95" customHeight="1" x14ac:dyDescent="0.25">
      <c r="A88" s="14"/>
      <c r="B88" s="84"/>
      <c r="C88" s="48"/>
      <c r="D88" s="56"/>
      <c r="E88" s="50"/>
      <c r="F88" s="52"/>
      <c r="G88" s="50"/>
      <c r="H88" s="50"/>
      <c r="I88" s="47"/>
      <c r="J88" s="77"/>
      <c r="K88" s="75"/>
      <c r="L88" s="13"/>
    </row>
    <row r="89" spans="1:12" s="1" customFormat="1" ht="12.95" customHeight="1" x14ac:dyDescent="0.25">
      <c r="A89" s="14"/>
      <c r="B89" s="84" t="s">
        <v>37</v>
      </c>
      <c r="C89" s="53">
        <v>100</v>
      </c>
      <c r="D89" s="56">
        <v>100</v>
      </c>
      <c r="E89" s="50" t="s">
        <v>182</v>
      </c>
      <c r="F89" s="50">
        <v>96.146772798839763</v>
      </c>
      <c r="G89" s="50">
        <f>(F89/D89-1)*100</f>
        <v>-3.8532272011602364</v>
      </c>
      <c r="H89" s="50">
        <v>96.146772798839763</v>
      </c>
      <c r="I89" s="47">
        <f t="shared" si="3"/>
        <v>0</v>
      </c>
      <c r="J89" s="74">
        <v>101.87449592095</v>
      </c>
      <c r="K89" s="75">
        <f>((J89/H89)-1)*100</f>
        <v>5.9572702810253286</v>
      </c>
      <c r="L89" s="13"/>
    </row>
    <row r="90" spans="1:12" s="1" customFormat="1" ht="12.95" customHeight="1" x14ac:dyDescent="0.25">
      <c r="A90" s="14"/>
      <c r="B90" s="84"/>
      <c r="C90" s="48"/>
      <c r="D90" s="56"/>
      <c r="E90" s="50"/>
      <c r="F90" s="54"/>
      <c r="G90" s="50"/>
      <c r="H90" s="50"/>
      <c r="I90" s="47"/>
      <c r="J90" s="77"/>
      <c r="K90" s="75"/>
      <c r="L90" s="13"/>
    </row>
    <row r="91" spans="1:12" s="1" customFormat="1" ht="12.95" customHeight="1" x14ac:dyDescent="0.25">
      <c r="A91" s="14"/>
      <c r="B91" s="84" t="s">
        <v>38</v>
      </c>
      <c r="C91" s="48">
        <v>100</v>
      </c>
      <c r="D91" s="56">
        <v>100</v>
      </c>
      <c r="E91" s="50" t="s">
        <v>182</v>
      </c>
      <c r="F91" s="50">
        <v>100</v>
      </c>
      <c r="G91" s="50" t="s">
        <v>182</v>
      </c>
      <c r="H91" s="50">
        <v>102.78976534797579</v>
      </c>
      <c r="I91" s="47">
        <f t="shared" si="3"/>
        <v>2.7897653479757922</v>
      </c>
      <c r="J91" s="74">
        <v>109.968777129489</v>
      </c>
      <c r="K91" s="75">
        <f>((J91/H91)-1)*100</f>
        <v>6.9841698317045342</v>
      </c>
      <c r="L91" s="13"/>
    </row>
    <row r="92" spans="1:12" s="1" customFormat="1" ht="12.95" customHeight="1" x14ac:dyDescent="0.25">
      <c r="A92" s="14"/>
      <c r="B92" s="84"/>
      <c r="C92" s="48"/>
      <c r="D92" s="56"/>
      <c r="E92" s="50"/>
      <c r="F92" s="54"/>
      <c r="G92" s="50"/>
      <c r="H92" s="50"/>
      <c r="I92" s="47"/>
      <c r="J92" s="77"/>
      <c r="K92" s="75"/>
      <c r="L92" s="13"/>
    </row>
    <row r="93" spans="1:12" s="1" customFormat="1" ht="12.95" customHeight="1" x14ac:dyDescent="0.25">
      <c r="A93" s="14"/>
      <c r="B93" s="84" t="s">
        <v>39</v>
      </c>
      <c r="C93" s="53">
        <v>100</v>
      </c>
      <c r="D93" s="56">
        <v>100.9341005370091</v>
      </c>
      <c r="E93" s="50">
        <f>(D93/C93-1)*100</f>
        <v>0.93410053700910822</v>
      </c>
      <c r="F93" s="50">
        <v>100.80236979036292</v>
      </c>
      <c r="G93" s="50">
        <f>(F93/D93-1)*100</f>
        <v>-0.13051163674647759</v>
      </c>
      <c r="H93" s="50">
        <v>109.24830706941071</v>
      </c>
      <c r="I93" s="47">
        <f t="shared" si="3"/>
        <v>8.3787090488176794</v>
      </c>
      <c r="J93" s="74">
        <v>104.167265676315</v>
      </c>
      <c r="K93" s="75">
        <f>((J93/H93)-1)*100</f>
        <v>-4.6509108739483551</v>
      </c>
      <c r="L93" s="13"/>
    </row>
    <row r="94" spans="1:12" s="1" customFormat="1" ht="12.95" customHeight="1" x14ac:dyDescent="0.25">
      <c r="A94" s="14"/>
      <c r="B94" s="84"/>
      <c r="C94" s="48"/>
      <c r="D94" s="56"/>
      <c r="E94" s="50"/>
      <c r="F94" s="52"/>
      <c r="G94" s="50"/>
      <c r="H94" s="50"/>
      <c r="I94" s="47"/>
      <c r="J94" s="77"/>
      <c r="K94" s="75"/>
      <c r="L94" s="13"/>
    </row>
    <row r="95" spans="1:12" s="1" customFormat="1" ht="12.95" customHeight="1" x14ac:dyDescent="0.25">
      <c r="A95" s="14"/>
      <c r="B95" s="89" t="s">
        <v>195</v>
      </c>
      <c r="C95" s="53">
        <v>100</v>
      </c>
      <c r="D95" s="50">
        <v>100</v>
      </c>
      <c r="E95" s="50" t="s">
        <v>182</v>
      </c>
      <c r="F95" s="51">
        <v>99.135953994815608</v>
      </c>
      <c r="G95" s="50">
        <f>(F95/D95-1)*100</f>
        <v>-0.86404600518439345</v>
      </c>
      <c r="H95" s="50">
        <v>104.56276380700105</v>
      </c>
      <c r="I95" s="47">
        <f t="shared" si="3"/>
        <v>5.4741086291147489</v>
      </c>
      <c r="J95" s="74">
        <v>113.111067767603</v>
      </c>
      <c r="K95" s="75">
        <f>((J95/H95)-1)*100</f>
        <v>8.1752850148262723</v>
      </c>
      <c r="L95" s="13"/>
    </row>
    <row r="96" spans="1:12" s="1" customFormat="1" ht="12.95" customHeight="1" x14ac:dyDescent="0.25">
      <c r="A96" s="14"/>
      <c r="B96" s="84"/>
      <c r="C96" s="48"/>
      <c r="D96" s="56"/>
      <c r="E96" s="50"/>
      <c r="F96" s="52"/>
      <c r="G96" s="50"/>
      <c r="H96" s="50"/>
      <c r="I96" s="47"/>
      <c r="J96" s="77"/>
      <c r="K96" s="75"/>
      <c r="L96" s="13"/>
    </row>
    <row r="97" spans="1:12" s="1" customFormat="1" ht="12.95" customHeight="1" x14ac:dyDescent="0.25">
      <c r="A97" s="14"/>
      <c r="B97" s="84" t="s">
        <v>149</v>
      </c>
      <c r="C97" s="48">
        <v>100</v>
      </c>
      <c r="D97" s="56">
        <v>100.17629657172992</v>
      </c>
      <c r="E97" s="50">
        <f>(D97/C97-1)*100</f>
        <v>0.17629657172992808</v>
      </c>
      <c r="F97" s="51">
        <v>109.67486778501963</v>
      </c>
      <c r="G97" s="50">
        <f>(F97/D97-1)*100</f>
        <v>9.4818550279390568</v>
      </c>
      <c r="H97" s="50">
        <v>116.21572521626662</v>
      </c>
      <c r="I97" s="47">
        <f t="shared" si="3"/>
        <v>5.9638616971648517</v>
      </c>
      <c r="J97" s="74">
        <v>119.157362821484</v>
      </c>
      <c r="K97" s="75">
        <f>((J97/H97)-1)*100</f>
        <v>2.5311872379949252</v>
      </c>
      <c r="L97" s="13"/>
    </row>
    <row r="98" spans="1:12" s="1" customFormat="1" ht="12.95" customHeight="1" x14ac:dyDescent="0.25">
      <c r="A98" s="14"/>
      <c r="B98" s="84"/>
      <c r="C98" s="48"/>
      <c r="D98" s="56"/>
      <c r="E98" s="50"/>
      <c r="F98" s="52"/>
      <c r="G98" s="50"/>
      <c r="H98" s="50"/>
      <c r="I98" s="47"/>
      <c r="J98" s="77"/>
      <c r="K98" s="75"/>
      <c r="L98" s="13"/>
    </row>
    <row r="99" spans="1:12" s="1" customFormat="1" ht="12.95" customHeight="1" x14ac:dyDescent="0.25">
      <c r="A99" s="14"/>
      <c r="B99" s="84" t="s">
        <v>40</v>
      </c>
      <c r="C99" s="53">
        <v>100</v>
      </c>
      <c r="D99" s="56">
        <v>100</v>
      </c>
      <c r="E99" s="50" t="s">
        <v>182</v>
      </c>
      <c r="F99" s="51">
        <v>103.70091380324165</v>
      </c>
      <c r="G99" s="50">
        <f>(F99/D99-1)*100</f>
        <v>3.7009138032416455</v>
      </c>
      <c r="H99" s="50">
        <v>105.52889573633448</v>
      </c>
      <c r="I99" s="47">
        <f t="shared" si="3"/>
        <v>1.7627442864786902</v>
      </c>
      <c r="J99" s="74">
        <v>108.088346700765</v>
      </c>
      <c r="K99" s="75">
        <f>((J99/H99)-1)*100</f>
        <v>2.4253555830105133</v>
      </c>
      <c r="L99" s="13"/>
    </row>
    <row r="100" spans="1:12" s="1" customFormat="1" ht="12.95" customHeight="1" x14ac:dyDescent="0.25">
      <c r="A100" s="14"/>
      <c r="B100" s="84"/>
      <c r="C100" s="48"/>
      <c r="D100" s="56"/>
      <c r="E100" s="50"/>
      <c r="F100" s="52"/>
      <c r="G100" s="50"/>
      <c r="H100" s="50"/>
      <c r="I100" s="47"/>
      <c r="J100" s="77"/>
      <c r="K100" s="75"/>
      <c r="L100" s="13"/>
    </row>
    <row r="101" spans="1:12" s="1" customFormat="1" ht="12.95" customHeight="1" x14ac:dyDescent="0.25">
      <c r="A101" s="14"/>
      <c r="B101" s="84" t="s">
        <v>41</v>
      </c>
      <c r="C101" s="48">
        <v>100</v>
      </c>
      <c r="D101" s="56">
        <v>104.18383150742783</v>
      </c>
      <c r="E101" s="50">
        <f>(D101/C101-1)*100</f>
        <v>4.1838315074278265</v>
      </c>
      <c r="F101" s="51">
        <v>112.66724385721581</v>
      </c>
      <c r="G101" s="50">
        <f>(F101/D101-1)*100</f>
        <v>8.1427340759522302</v>
      </c>
      <c r="H101" s="50">
        <v>133.55277109031681</v>
      </c>
      <c r="I101" s="47">
        <f t="shared" si="3"/>
        <v>18.537355240152522</v>
      </c>
      <c r="J101" s="74">
        <v>135.77466694091899</v>
      </c>
      <c r="K101" s="75">
        <f>((J101/H101)-1)*100</f>
        <v>1.6636838250998043</v>
      </c>
      <c r="L101" s="13"/>
    </row>
    <row r="102" spans="1:12" s="1" customFormat="1" ht="12.95" customHeight="1" x14ac:dyDescent="0.25">
      <c r="A102" s="14"/>
      <c r="B102" s="84"/>
      <c r="C102" s="48"/>
      <c r="D102" s="56"/>
      <c r="E102" s="50"/>
      <c r="F102" s="52"/>
      <c r="G102" s="50"/>
      <c r="H102" s="50"/>
      <c r="I102" s="47"/>
      <c r="J102" s="77"/>
      <c r="K102" s="75"/>
      <c r="L102" s="13"/>
    </row>
    <row r="103" spans="1:12" s="1" customFormat="1" ht="12.95" customHeight="1" x14ac:dyDescent="0.25">
      <c r="A103" s="14"/>
      <c r="B103" s="84" t="s">
        <v>42</v>
      </c>
      <c r="C103" s="53">
        <v>100</v>
      </c>
      <c r="D103" s="56">
        <v>100.44356271768116</v>
      </c>
      <c r="E103" s="50">
        <f>(D103/C103-1)*100</f>
        <v>0.44356271768115629</v>
      </c>
      <c r="F103" s="51">
        <v>104.21511973502184</v>
      </c>
      <c r="G103" s="50">
        <f>(F103/D103-1)*100</f>
        <v>3.7549016734317542</v>
      </c>
      <c r="H103" s="50">
        <v>104.44916349039897</v>
      </c>
      <c r="I103" s="47">
        <f t="shared" si="3"/>
        <v>0.22457754304001654</v>
      </c>
      <c r="J103" s="74">
        <v>99.861028102289495</v>
      </c>
      <c r="K103" s="75">
        <f>((J103/H103)-1)*100</f>
        <v>-4.3926971119603309</v>
      </c>
      <c r="L103" s="13"/>
    </row>
    <row r="104" spans="1:12" s="1" customFormat="1" ht="12.95" customHeight="1" x14ac:dyDescent="0.25">
      <c r="A104" s="14"/>
      <c r="B104" s="84"/>
      <c r="C104" s="48"/>
      <c r="D104" s="56"/>
      <c r="E104" s="50"/>
      <c r="F104" s="52"/>
      <c r="G104" s="50"/>
      <c r="H104" s="50"/>
      <c r="I104" s="47"/>
      <c r="J104" s="77"/>
      <c r="K104" s="75"/>
      <c r="L104" s="13"/>
    </row>
    <row r="105" spans="1:12" s="1" customFormat="1" ht="12.95" customHeight="1" x14ac:dyDescent="0.25">
      <c r="A105" s="14"/>
      <c r="B105" s="84" t="s">
        <v>43</v>
      </c>
      <c r="C105" s="48">
        <v>100</v>
      </c>
      <c r="D105" s="56">
        <v>100.46348217957983</v>
      </c>
      <c r="E105" s="50">
        <f>(D105/C105-1)*100</f>
        <v>0.46348217957983273</v>
      </c>
      <c r="F105" s="51">
        <v>101.05639886995981</v>
      </c>
      <c r="G105" s="50">
        <f>(F105/D105-1)*100</f>
        <v>0.59018130520314127</v>
      </c>
      <c r="H105" s="50">
        <v>101.97019499011822</v>
      </c>
      <c r="I105" s="47">
        <f t="shared" si="3"/>
        <v>0.90424369993065135</v>
      </c>
      <c r="J105" s="74">
        <v>103.382923610718</v>
      </c>
      <c r="K105" s="75">
        <f>((J105/H105)-1)*100</f>
        <v>1.385432891186178</v>
      </c>
      <c r="L105" s="13"/>
    </row>
    <row r="106" spans="1:12" s="1" customFormat="1" ht="12.95" customHeight="1" x14ac:dyDescent="0.25">
      <c r="A106" s="14"/>
      <c r="B106" s="84"/>
      <c r="C106" s="48"/>
      <c r="D106" s="56"/>
      <c r="E106" s="50"/>
      <c r="F106" s="52"/>
      <c r="G106" s="50"/>
      <c r="H106" s="50"/>
      <c r="I106" s="47"/>
      <c r="J106" s="77"/>
      <c r="K106" s="75"/>
      <c r="L106" s="13"/>
    </row>
    <row r="107" spans="1:12" s="1" customFormat="1" ht="12.95" customHeight="1" x14ac:dyDescent="0.25">
      <c r="A107" s="14"/>
      <c r="B107" s="84" t="s">
        <v>44</v>
      </c>
      <c r="C107" s="53">
        <v>100</v>
      </c>
      <c r="D107" s="56">
        <v>100</v>
      </c>
      <c r="E107" s="50" t="s">
        <v>182</v>
      </c>
      <c r="F107" s="51">
        <v>100.20827488378086</v>
      </c>
      <c r="G107" s="50">
        <f>(F107/D107-1)*100</f>
        <v>0.20827488378085679</v>
      </c>
      <c r="H107" s="50">
        <v>99.189674315168048</v>
      </c>
      <c r="I107" s="47">
        <f t="shared" si="3"/>
        <v>-1.01648348880784</v>
      </c>
      <c r="J107" s="74">
        <v>98.283083409770299</v>
      </c>
      <c r="K107" s="75">
        <f>((J107/H107)-1)*100</f>
        <v>-0.91399725995381376</v>
      </c>
      <c r="L107" s="13"/>
    </row>
    <row r="108" spans="1:12" s="1" customFormat="1" ht="12.95" customHeight="1" x14ac:dyDescent="0.25">
      <c r="A108" s="14"/>
      <c r="B108" s="84"/>
      <c r="C108" s="48"/>
      <c r="D108" s="56"/>
      <c r="E108" s="50"/>
      <c r="F108" s="52"/>
      <c r="G108" s="50"/>
      <c r="H108" s="50"/>
      <c r="I108" s="47"/>
      <c r="J108" s="77"/>
      <c r="K108" s="75"/>
      <c r="L108" s="13"/>
    </row>
    <row r="109" spans="1:12" s="1" customFormat="1" ht="12.95" customHeight="1" x14ac:dyDescent="0.25">
      <c r="A109" s="14"/>
      <c r="B109" s="84" t="s">
        <v>45</v>
      </c>
      <c r="C109" s="48">
        <v>100</v>
      </c>
      <c r="D109" s="56">
        <v>100.27039803846742</v>
      </c>
      <c r="E109" s="50">
        <f>(D109/C109-1)*100</f>
        <v>0.27039803846742316</v>
      </c>
      <c r="F109" s="51">
        <v>97.884807678693193</v>
      </c>
      <c r="G109" s="50">
        <f>(F109/D109-1)*100</f>
        <v>-2.3791571654667498</v>
      </c>
      <c r="H109" s="50">
        <v>100.05038848513472</v>
      </c>
      <c r="I109" s="47">
        <f t="shared" si="3"/>
        <v>2.2123768312954484</v>
      </c>
      <c r="J109" s="74">
        <v>105.449715900781</v>
      </c>
      <c r="K109" s="75">
        <f>((J109/H109)-1)*100</f>
        <v>5.3966081465525839</v>
      </c>
      <c r="L109" s="13"/>
    </row>
    <row r="110" spans="1:12" s="1" customFormat="1" ht="12.95" customHeight="1" x14ac:dyDescent="0.25">
      <c r="A110" s="14"/>
      <c r="B110" s="84"/>
      <c r="C110" s="48"/>
      <c r="D110" s="56"/>
      <c r="E110" s="50"/>
      <c r="F110" s="52"/>
      <c r="G110" s="50"/>
      <c r="H110" s="50"/>
      <c r="I110" s="47"/>
      <c r="J110" s="77"/>
      <c r="K110" s="75"/>
      <c r="L110" s="13"/>
    </row>
    <row r="111" spans="1:12" s="1" customFormat="1" ht="12.95" customHeight="1" x14ac:dyDescent="0.25">
      <c r="A111" s="14"/>
      <c r="B111" s="84" t="s">
        <v>46</v>
      </c>
      <c r="C111" s="53">
        <v>100</v>
      </c>
      <c r="D111" s="56">
        <v>100.25779467892941</v>
      </c>
      <c r="E111" s="50">
        <f>(D111/C111-1)*100</f>
        <v>0.25779467892941277</v>
      </c>
      <c r="F111" s="51">
        <v>100.66241686552617</v>
      </c>
      <c r="G111" s="50">
        <f>(F111/D111-1)*100</f>
        <v>0.40358177425758868</v>
      </c>
      <c r="H111" s="50">
        <v>98.992108570645456</v>
      </c>
      <c r="I111" s="47">
        <f t="shared" si="3"/>
        <v>-1.6593167011994758</v>
      </c>
      <c r="J111" s="74">
        <v>104.49825316264</v>
      </c>
      <c r="K111" s="75">
        <f>((J111/H111)-1)*100</f>
        <v>5.5622055853725927</v>
      </c>
      <c r="L111" s="13"/>
    </row>
    <row r="112" spans="1:12" s="1" customFormat="1" ht="12.95" customHeight="1" x14ac:dyDescent="0.25">
      <c r="A112" s="14"/>
      <c r="B112" s="84"/>
      <c r="C112" s="48"/>
      <c r="D112" s="56"/>
      <c r="E112" s="50"/>
      <c r="F112" s="52"/>
      <c r="G112" s="50"/>
      <c r="H112" s="50"/>
      <c r="I112" s="47"/>
      <c r="J112" s="77"/>
      <c r="K112" s="75"/>
      <c r="L112" s="13"/>
    </row>
    <row r="113" spans="1:12" s="1" customFormat="1" ht="12.95" customHeight="1" x14ac:dyDescent="0.25">
      <c r="A113" s="14"/>
      <c r="B113" s="84" t="s">
        <v>47</v>
      </c>
      <c r="C113" s="48">
        <v>100</v>
      </c>
      <c r="D113" s="56">
        <v>82.047824144861522</v>
      </c>
      <c r="E113" s="50">
        <f>(D113/C113-1)*100</f>
        <v>-17.952175855138474</v>
      </c>
      <c r="F113" s="51">
        <v>99.912141600234065</v>
      </c>
      <c r="G113" s="50">
        <f>(F113/D113-1)*100</f>
        <v>21.773054485676258</v>
      </c>
      <c r="H113" s="50">
        <v>108.05074190975468</v>
      </c>
      <c r="I113" s="47">
        <f t="shared" si="3"/>
        <v>8.1457570413059344</v>
      </c>
      <c r="J113" s="74">
        <v>110.130612051348</v>
      </c>
      <c r="K113" s="75">
        <f>((J113/H113)-1)*100</f>
        <v>1.9249013054722486</v>
      </c>
      <c r="L113" s="13"/>
    </row>
    <row r="114" spans="1:12" s="1" customFormat="1" ht="12.95" customHeight="1" x14ac:dyDescent="0.25">
      <c r="A114" s="14"/>
      <c r="B114" s="84"/>
      <c r="C114" s="48"/>
      <c r="D114" s="56"/>
      <c r="E114" s="50"/>
      <c r="F114" s="52"/>
      <c r="G114" s="50"/>
      <c r="H114" s="50"/>
      <c r="I114" s="47"/>
      <c r="J114" s="77"/>
      <c r="K114" s="75"/>
      <c r="L114" s="13"/>
    </row>
    <row r="115" spans="1:12" s="1" customFormat="1" ht="12.95" customHeight="1" x14ac:dyDescent="0.25">
      <c r="A115" s="14"/>
      <c r="B115" s="7"/>
      <c r="C115" s="38"/>
      <c r="D115" s="40"/>
      <c r="E115" s="36"/>
      <c r="F115" s="37"/>
      <c r="G115" s="36"/>
      <c r="H115" s="36"/>
      <c r="I115" s="31"/>
      <c r="J115" s="65"/>
      <c r="K115" s="67"/>
      <c r="L115" s="13"/>
    </row>
    <row r="116" spans="1:12" s="1" customFormat="1" ht="18" customHeight="1" x14ac:dyDescent="0.25">
      <c r="A116" s="107" t="s">
        <v>48</v>
      </c>
      <c r="B116" s="108"/>
      <c r="C116" s="32">
        <v>100</v>
      </c>
      <c r="D116" s="33">
        <v>85.649693860224758</v>
      </c>
      <c r="E116" s="29">
        <f>(D116/C116-1)*100</f>
        <v>-14.350306139775238</v>
      </c>
      <c r="F116" s="30">
        <v>84.016035195009877</v>
      </c>
      <c r="G116" s="29">
        <f>(F116/D116-1)*100</f>
        <v>-1.9073724511857737</v>
      </c>
      <c r="H116" s="29">
        <v>79.125941745722045</v>
      </c>
      <c r="I116" s="31">
        <f t="shared" si="3"/>
        <v>-5.8204287287985217</v>
      </c>
      <c r="J116" s="72">
        <v>74.676141021221198</v>
      </c>
      <c r="K116" s="69">
        <f>((J116/H116)-1)*100</f>
        <v>-5.6236938560562884</v>
      </c>
      <c r="L116" s="13"/>
    </row>
    <row r="117" spans="1:12" s="1" customFormat="1" ht="12.95" customHeight="1" x14ac:dyDescent="0.25">
      <c r="A117" s="14"/>
      <c r="B117" s="20"/>
      <c r="C117" s="38"/>
      <c r="D117" s="39"/>
      <c r="E117" s="36"/>
      <c r="F117" s="37"/>
      <c r="G117" s="36"/>
      <c r="H117" s="36"/>
      <c r="I117" s="31"/>
      <c r="J117" s="65"/>
      <c r="K117" s="67"/>
      <c r="L117" s="13"/>
    </row>
    <row r="118" spans="1:12" s="1" customFormat="1" ht="12.95" customHeight="1" x14ac:dyDescent="0.25">
      <c r="A118" s="14"/>
      <c r="B118" s="80" t="s">
        <v>49</v>
      </c>
      <c r="C118" s="48">
        <v>100</v>
      </c>
      <c r="D118" s="49">
        <v>85.596265168305024</v>
      </c>
      <c r="E118" s="50">
        <f>(D118/C118-1)*100</f>
        <v>-14.403734831694981</v>
      </c>
      <c r="F118" s="51">
        <v>83.953939532736442</v>
      </c>
      <c r="G118" s="50">
        <f>(F118/D118-1)*100</f>
        <v>-1.9186884291497175</v>
      </c>
      <c r="H118" s="50">
        <v>79.039807696835879</v>
      </c>
      <c r="I118" s="47">
        <f t="shared" si="3"/>
        <v>-5.8533665760668434</v>
      </c>
      <c r="J118" s="74">
        <v>74.574924247781695</v>
      </c>
      <c r="K118" s="75">
        <f>((J118/H118)-1)*100</f>
        <v>-5.6489047470606675</v>
      </c>
      <c r="L118" s="13"/>
    </row>
    <row r="119" spans="1:12" s="1" customFormat="1" ht="12.95" customHeight="1" x14ac:dyDescent="0.25">
      <c r="A119" s="14"/>
      <c r="B119" s="84"/>
      <c r="C119" s="48"/>
      <c r="D119" s="56"/>
      <c r="E119" s="50"/>
      <c r="F119" s="52"/>
      <c r="G119" s="50"/>
      <c r="H119" s="50"/>
      <c r="I119" s="47"/>
      <c r="J119" s="77"/>
      <c r="K119" s="75"/>
      <c r="L119" s="13"/>
    </row>
    <row r="120" spans="1:12" s="1" customFormat="1" ht="12.95" customHeight="1" x14ac:dyDescent="0.25">
      <c r="A120" s="14"/>
      <c r="B120" s="81" t="s">
        <v>190</v>
      </c>
      <c r="C120" s="53">
        <v>100</v>
      </c>
      <c r="D120" s="49">
        <v>79.015776273749054</v>
      </c>
      <c r="E120" s="50">
        <f>(D120/C120-1)*100</f>
        <v>-20.984223726250949</v>
      </c>
      <c r="F120" s="51">
        <v>80.252596301664994</v>
      </c>
      <c r="G120" s="50">
        <f>(F120/D120-1)*100</f>
        <v>1.5652823856731946</v>
      </c>
      <c r="H120" s="50">
        <v>74.594967439270192</v>
      </c>
      <c r="I120" s="47">
        <f t="shared" si="3"/>
        <v>-7.0497767338617905</v>
      </c>
      <c r="J120" s="74">
        <v>72.415766658398297</v>
      </c>
      <c r="K120" s="75">
        <f>((J120/H120)-1)*100</f>
        <v>-2.9213777493046544</v>
      </c>
      <c r="L120" s="13"/>
    </row>
    <row r="121" spans="1:12" s="1" customFormat="1" ht="12.95" customHeight="1" x14ac:dyDescent="0.25">
      <c r="A121" s="14"/>
      <c r="B121" s="84"/>
      <c r="C121" s="48"/>
      <c r="D121" s="56"/>
      <c r="E121" s="50"/>
      <c r="F121" s="52"/>
      <c r="G121" s="50"/>
      <c r="H121" s="50"/>
      <c r="I121" s="47"/>
      <c r="J121" s="77"/>
      <c r="K121" s="75"/>
      <c r="L121" s="13"/>
    </row>
    <row r="122" spans="1:12" s="1" customFormat="1" ht="12.95" customHeight="1" x14ac:dyDescent="0.25">
      <c r="A122" s="14"/>
      <c r="B122" s="83" t="s">
        <v>50</v>
      </c>
      <c r="C122" s="48">
        <v>100</v>
      </c>
      <c r="D122" s="55">
        <v>92.370470964096754</v>
      </c>
      <c r="E122" s="50">
        <f>(D122/C122-1)*100</f>
        <v>-7.6295290359032482</v>
      </c>
      <c r="F122" s="51">
        <v>85.724745300322198</v>
      </c>
      <c r="G122" s="50">
        <f>(F122/D122-1)*100</f>
        <v>-7.1946430438334152</v>
      </c>
      <c r="H122" s="50">
        <v>83.779327852108736</v>
      </c>
      <c r="I122" s="47">
        <f t="shared" si="3"/>
        <v>-2.2693767609317739</v>
      </c>
      <c r="J122" s="74">
        <v>85.744391287722905</v>
      </c>
      <c r="K122" s="75">
        <f>((J122/H122)-1)*100</f>
        <v>2.3455230377152247</v>
      </c>
      <c r="L122" s="13"/>
    </row>
    <row r="123" spans="1:12" s="1" customFormat="1" ht="12.95" customHeight="1" x14ac:dyDescent="0.25">
      <c r="A123" s="14"/>
      <c r="B123" s="84"/>
      <c r="C123" s="48"/>
      <c r="D123" s="56"/>
      <c r="E123" s="50"/>
      <c r="F123" s="52"/>
      <c r="G123" s="50"/>
      <c r="H123" s="50"/>
      <c r="I123" s="47"/>
      <c r="J123" s="77"/>
      <c r="K123" s="75"/>
      <c r="L123" s="13"/>
    </row>
    <row r="124" spans="1:12" s="1" customFormat="1" ht="12.95" customHeight="1" x14ac:dyDescent="0.25">
      <c r="A124" s="14"/>
      <c r="B124" s="84" t="s">
        <v>51</v>
      </c>
      <c r="C124" s="53">
        <v>100</v>
      </c>
      <c r="D124" s="56">
        <v>85.901789668416768</v>
      </c>
      <c r="E124" s="50">
        <f>(D124/C124-1)*100</f>
        <v>-14.098210331583228</v>
      </c>
      <c r="F124" s="51">
        <v>84.406513867951617</v>
      </c>
      <c r="G124" s="50">
        <f>(F124/D124-1)*100</f>
        <v>-1.7406806147310272</v>
      </c>
      <c r="H124" s="50">
        <v>79.223625905736284</v>
      </c>
      <c r="I124" s="47">
        <f t="shared" si="3"/>
        <v>-6.1403886083053028</v>
      </c>
      <c r="J124" s="74">
        <v>73.443702631323305</v>
      </c>
      <c r="K124" s="75">
        <f>((J124/H124)-1)*100</f>
        <v>-7.2957065626990891</v>
      </c>
      <c r="L124" s="13"/>
    </row>
    <row r="125" spans="1:12" s="1" customFormat="1" ht="12.95" customHeight="1" x14ac:dyDescent="0.25">
      <c r="A125" s="14"/>
      <c r="B125" s="84"/>
      <c r="C125" s="48"/>
      <c r="D125" s="56"/>
      <c r="E125" s="50"/>
      <c r="F125" s="52"/>
      <c r="G125" s="50"/>
      <c r="H125" s="50"/>
      <c r="I125" s="47"/>
      <c r="J125" s="77"/>
      <c r="K125" s="75"/>
      <c r="L125" s="13"/>
    </row>
    <row r="126" spans="1:12" s="1" customFormat="1" ht="12.95" customHeight="1" x14ac:dyDescent="0.25">
      <c r="A126" s="14"/>
      <c r="B126" s="86" t="s">
        <v>52</v>
      </c>
      <c r="C126" s="48">
        <v>100</v>
      </c>
      <c r="D126" s="56">
        <v>99.637279207906431</v>
      </c>
      <c r="E126" s="50">
        <f>(D126/C126-1)*100</f>
        <v>-0.36272079209357377</v>
      </c>
      <c r="F126" s="51">
        <v>100.23629123307683</v>
      </c>
      <c r="G126" s="50">
        <f>(F126/D126-1)*100</f>
        <v>0.60119267600682313</v>
      </c>
      <c r="H126" s="50">
        <v>101.76728108419341</v>
      </c>
      <c r="I126" s="47">
        <f t="shared" si="3"/>
        <v>1.5273807842277609</v>
      </c>
      <c r="J126" s="74">
        <v>100.532674027729</v>
      </c>
      <c r="K126" s="75">
        <f>((J126/H126)-1)*100</f>
        <v>-1.2131669858046035</v>
      </c>
      <c r="L126" s="13"/>
    </row>
    <row r="127" spans="1:12" s="1" customFormat="1" ht="12.95" customHeight="1" x14ac:dyDescent="0.25">
      <c r="A127" s="14"/>
      <c r="B127" s="84"/>
      <c r="C127" s="48"/>
      <c r="D127" s="56"/>
      <c r="E127" s="50"/>
      <c r="F127" s="52"/>
      <c r="G127" s="50"/>
      <c r="H127" s="50"/>
      <c r="I127" s="47"/>
      <c r="J127" s="77"/>
      <c r="K127" s="75"/>
      <c r="L127" s="13"/>
    </row>
    <row r="128" spans="1:12" s="1" customFormat="1" ht="12.95" customHeight="1" x14ac:dyDescent="0.25">
      <c r="A128" s="14"/>
      <c r="B128" s="84" t="s">
        <v>53</v>
      </c>
      <c r="C128" s="53">
        <v>100</v>
      </c>
      <c r="D128" s="56">
        <v>100</v>
      </c>
      <c r="E128" s="50" t="s">
        <v>182</v>
      </c>
      <c r="F128" s="51">
        <v>100</v>
      </c>
      <c r="G128" s="50" t="s">
        <v>182</v>
      </c>
      <c r="H128" s="50">
        <v>100</v>
      </c>
      <c r="I128" s="47">
        <f t="shared" si="3"/>
        <v>0</v>
      </c>
      <c r="J128" s="74">
        <v>100.74376283396499</v>
      </c>
      <c r="K128" s="75">
        <f>((J128/H128)-1)*100</f>
        <v>0.74376283396500042</v>
      </c>
      <c r="L128" s="13"/>
    </row>
    <row r="129" spans="1:12" s="1" customFormat="1" ht="12.95" customHeight="1" x14ac:dyDescent="0.25">
      <c r="A129" s="14"/>
      <c r="B129" s="84"/>
      <c r="C129" s="48"/>
      <c r="D129" s="56"/>
      <c r="E129" s="50"/>
      <c r="F129" s="52"/>
      <c r="G129" s="50"/>
      <c r="H129" s="50"/>
      <c r="I129" s="47"/>
      <c r="J129" s="77"/>
      <c r="K129" s="75"/>
      <c r="L129" s="13"/>
    </row>
    <row r="130" spans="1:12" s="1" customFormat="1" ht="12.95" customHeight="1" x14ac:dyDescent="0.25">
      <c r="A130" s="14"/>
      <c r="B130" s="84" t="s">
        <v>54</v>
      </c>
      <c r="C130" s="53">
        <v>100</v>
      </c>
      <c r="D130" s="56">
        <v>100</v>
      </c>
      <c r="E130" s="50" t="s">
        <v>182</v>
      </c>
      <c r="F130" s="50">
        <v>100</v>
      </c>
      <c r="G130" s="50" t="s">
        <v>182</v>
      </c>
      <c r="H130" s="50">
        <v>100</v>
      </c>
      <c r="I130" s="47">
        <f t="shared" si="3"/>
        <v>0</v>
      </c>
      <c r="J130" s="74">
        <v>100</v>
      </c>
      <c r="K130" s="75">
        <f>((J130/H130)-1)*100</f>
        <v>0</v>
      </c>
      <c r="L130" s="13"/>
    </row>
    <row r="131" spans="1:12" s="1" customFormat="1" ht="12.95" customHeight="1" x14ac:dyDescent="0.25">
      <c r="A131" s="14"/>
      <c r="B131" s="84"/>
      <c r="C131" s="48"/>
      <c r="D131" s="56"/>
      <c r="E131" s="50"/>
      <c r="F131" s="52"/>
      <c r="G131" s="50"/>
      <c r="H131" s="50"/>
      <c r="I131" s="47"/>
      <c r="J131" s="77"/>
      <c r="K131" s="75"/>
      <c r="L131" s="13"/>
    </row>
    <row r="132" spans="1:12" s="1" customFormat="1" ht="12.95" customHeight="1" x14ac:dyDescent="0.25">
      <c r="A132" s="14"/>
      <c r="B132" s="89" t="s">
        <v>55</v>
      </c>
      <c r="C132" s="48">
        <v>100</v>
      </c>
      <c r="D132" s="50">
        <v>100</v>
      </c>
      <c r="E132" s="50" t="s">
        <v>182</v>
      </c>
      <c r="F132" s="51">
        <v>99.579980487068383</v>
      </c>
      <c r="G132" s="50">
        <f>(F132/D132-1)*100</f>
        <v>-0.4200195129316131</v>
      </c>
      <c r="H132" s="50">
        <v>100.38722048132853</v>
      </c>
      <c r="I132" s="47">
        <f t="shared" si="3"/>
        <v>0.81064486085631327</v>
      </c>
      <c r="J132" s="74">
        <v>100.25741439189299</v>
      </c>
      <c r="K132" s="75">
        <f>((J132/H132)-1)*100</f>
        <v>-0.12930539247242301</v>
      </c>
      <c r="L132" s="13"/>
    </row>
    <row r="133" spans="1:12" s="1" customFormat="1" ht="12.95" customHeight="1" x14ac:dyDescent="0.25">
      <c r="A133" s="14"/>
      <c r="B133" s="84"/>
      <c r="C133" s="48"/>
      <c r="D133" s="56"/>
      <c r="E133" s="50"/>
      <c r="F133" s="52"/>
      <c r="G133" s="50"/>
      <c r="H133" s="50"/>
      <c r="I133" s="47"/>
      <c r="J133" s="77"/>
      <c r="K133" s="75"/>
      <c r="L133" s="13"/>
    </row>
    <row r="134" spans="1:12" s="1" customFormat="1" ht="12.95" customHeight="1" x14ac:dyDescent="0.25">
      <c r="A134" s="14"/>
      <c r="B134" s="84" t="s">
        <v>56</v>
      </c>
      <c r="C134" s="53">
        <v>100</v>
      </c>
      <c r="D134" s="56">
        <v>100</v>
      </c>
      <c r="E134" s="50" t="s">
        <v>182</v>
      </c>
      <c r="F134" s="51">
        <v>102.35174850463733</v>
      </c>
      <c r="G134" s="50">
        <f>(F134/D134-1)*100</f>
        <v>2.3517485046373299</v>
      </c>
      <c r="H134" s="50">
        <v>103.8832259136319</v>
      </c>
      <c r="I134" s="47">
        <f t="shared" si="3"/>
        <v>1.4962884673388688</v>
      </c>
      <c r="J134" s="74">
        <v>102.474686055299</v>
      </c>
      <c r="K134" s="75">
        <f>((J134/H134)-1)*100</f>
        <v>-1.3558876767111094</v>
      </c>
      <c r="L134" s="13"/>
    </row>
    <row r="135" spans="1:12" s="1" customFormat="1" ht="12.95" customHeight="1" x14ac:dyDescent="0.25">
      <c r="A135" s="14"/>
      <c r="B135" s="7"/>
      <c r="C135" s="38"/>
      <c r="D135" s="40"/>
      <c r="E135" s="36"/>
      <c r="F135" s="37"/>
      <c r="G135" s="36"/>
      <c r="H135" s="36"/>
      <c r="I135" s="47"/>
      <c r="J135" s="77"/>
      <c r="K135" s="75"/>
      <c r="L135" s="13"/>
    </row>
    <row r="136" spans="1:12" s="102" customFormat="1" ht="12.95" customHeight="1" x14ac:dyDescent="0.25">
      <c r="A136" s="93" t="s">
        <v>191</v>
      </c>
      <c r="B136" s="94"/>
      <c r="C136" s="34"/>
      <c r="D136" s="95"/>
      <c r="E136" s="96"/>
      <c r="F136" s="97"/>
      <c r="G136" s="96"/>
      <c r="H136" s="96"/>
      <c r="I136" s="98"/>
      <c r="J136" s="99"/>
      <c r="K136" s="100"/>
      <c r="L136" s="101"/>
    </row>
    <row r="137" spans="1:12" s="1" customFormat="1" ht="12.95" customHeight="1" x14ac:dyDescent="0.25">
      <c r="A137" s="14"/>
      <c r="B137" s="7"/>
      <c r="C137" s="38"/>
      <c r="D137" s="40"/>
      <c r="E137" s="36"/>
      <c r="F137" s="37"/>
      <c r="G137" s="36"/>
      <c r="H137" s="36"/>
      <c r="I137" s="31"/>
      <c r="J137" s="77"/>
      <c r="K137" s="75"/>
      <c r="L137" s="13"/>
    </row>
    <row r="138" spans="1:12" s="1" customFormat="1" ht="12.95" customHeight="1" x14ac:dyDescent="0.25">
      <c r="A138" s="90"/>
      <c r="B138" s="84" t="s">
        <v>57</v>
      </c>
      <c r="C138" s="48">
        <v>100</v>
      </c>
      <c r="D138" s="56">
        <v>97.868662186124439</v>
      </c>
      <c r="E138" s="50">
        <f>(D138/C138-1)*100</f>
        <v>-2.1313378138755557</v>
      </c>
      <c r="F138" s="51">
        <v>99.032272385022878</v>
      </c>
      <c r="G138" s="50">
        <f>(F138/D138-1)*100</f>
        <v>1.1889507559483148</v>
      </c>
      <c r="H138" s="50">
        <v>104.24503807929869</v>
      </c>
      <c r="I138" s="47">
        <f t="shared" ref="I138:I199" si="4">(H138/F138-1)*100</f>
        <v>5.2637040115663947</v>
      </c>
      <c r="J138" s="74">
        <v>99.327743790876895</v>
      </c>
      <c r="K138" s="75">
        <f>((J138/H138)-1)*100</f>
        <v>-4.7170535682295345</v>
      </c>
      <c r="L138" s="13"/>
    </row>
    <row r="139" spans="1:12" s="1" customFormat="1" ht="12.95" customHeight="1" x14ac:dyDescent="0.25">
      <c r="A139" s="90"/>
      <c r="B139" s="84"/>
      <c r="C139" s="48"/>
      <c r="D139" s="56"/>
      <c r="E139" s="50"/>
      <c r="F139" s="52"/>
      <c r="G139" s="50"/>
      <c r="H139" s="50"/>
      <c r="I139" s="47"/>
      <c r="J139" s="77"/>
      <c r="K139" s="75"/>
      <c r="L139" s="13"/>
    </row>
    <row r="140" spans="1:12" s="1" customFormat="1" ht="12.95" customHeight="1" x14ac:dyDescent="0.25">
      <c r="A140" s="90"/>
      <c r="B140" s="89" t="s">
        <v>58</v>
      </c>
      <c r="C140" s="53">
        <v>100</v>
      </c>
      <c r="D140" s="50">
        <v>100</v>
      </c>
      <c r="E140" s="50" t="s">
        <v>182</v>
      </c>
      <c r="F140" s="51">
        <v>100</v>
      </c>
      <c r="G140" s="50" t="s">
        <v>182</v>
      </c>
      <c r="H140" s="50">
        <v>100</v>
      </c>
      <c r="I140" s="47">
        <f t="shared" si="4"/>
        <v>0</v>
      </c>
      <c r="J140" s="74">
        <v>100</v>
      </c>
      <c r="K140" s="75">
        <f>((J140/H140)-1)*100</f>
        <v>0</v>
      </c>
      <c r="L140" s="13"/>
    </row>
    <row r="141" spans="1:12" s="1" customFormat="1" ht="12.95" customHeight="1" x14ac:dyDescent="0.25">
      <c r="A141" s="90"/>
      <c r="B141" s="89"/>
      <c r="C141" s="48"/>
      <c r="D141" s="50"/>
      <c r="E141" s="50"/>
      <c r="F141" s="52"/>
      <c r="G141" s="50"/>
      <c r="H141" s="50"/>
      <c r="I141" s="47"/>
      <c r="J141" s="77"/>
      <c r="K141" s="75"/>
      <c r="L141" s="13"/>
    </row>
    <row r="142" spans="1:12" s="1" customFormat="1" ht="12.95" customHeight="1" x14ac:dyDescent="0.25">
      <c r="A142" s="90"/>
      <c r="B142" s="84" t="s">
        <v>59</v>
      </c>
      <c r="C142" s="48">
        <v>100</v>
      </c>
      <c r="D142" s="56">
        <v>100</v>
      </c>
      <c r="E142" s="50" t="s">
        <v>182</v>
      </c>
      <c r="F142" s="51">
        <v>103.7881605317106</v>
      </c>
      <c r="G142" s="50">
        <f>(F142/D142-1)*100</f>
        <v>3.7881605317106049</v>
      </c>
      <c r="H142" s="50">
        <v>100.35715947541873</v>
      </c>
      <c r="I142" s="47">
        <f t="shared" si="4"/>
        <v>-3.3057730657473194</v>
      </c>
      <c r="J142" s="74">
        <v>94.361822660310906</v>
      </c>
      <c r="K142" s="75">
        <f>((J142/H142)-1)*100</f>
        <v>-5.974000107661781</v>
      </c>
      <c r="L142" s="13"/>
    </row>
    <row r="143" spans="1:12" s="1" customFormat="1" ht="12.95" customHeight="1" x14ac:dyDescent="0.25">
      <c r="A143" s="90"/>
      <c r="B143" s="84"/>
      <c r="C143" s="48"/>
      <c r="D143" s="56"/>
      <c r="E143" s="50"/>
      <c r="F143" s="52"/>
      <c r="G143" s="50"/>
      <c r="H143" s="50"/>
      <c r="I143" s="47"/>
      <c r="J143" s="77"/>
      <c r="K143" s="75"/>
      <c r="L143" s="13"/>
    </row>
    <row r="144" spans="1:12" s="1" customFormat="1" ht="12.95" customHeight="1" x14ac:dyDescent="0.25">
      <c r="A144" s="90"/>
      <c r="B144" s="86" t="s">
        <v>60</v>
      </c>
      <c r="C144" s="53">
        <v>100</v>
      </c>
      <c r="D144" s="56">
        <v>100</v>
      </c>
      <c r="E144" s="50" t="s">
        <v>182</v>
      </c>
      <c r="F144" s="51">
        <v>101.04413724468631</v>
      </c>
      <c r="G144" s="50">
        <f>(F144/D144-1)*100</f>
        <v>1.0441372446863051</v>
      </c>
      <c r="H144" s="50">
        <v>101.37905581820002</v>
      </c>
      <c r="I144" s="47">
        <f t="shared" si="4"/>
        <v>0.33145770021536514</v>
      </c>
      <c r="J144" s="74">
        <v>108.044409298229</v>
      </c>
      <c r="K144" s="75">
        <f>((J144/H144)-1)*100</f>
        <v>6.5746849053139433</v>
      </c>
      <c r="L144" s="13"/>
    </row>
    <row r="145" spans="1:12" s="1" customFormat="1" ht="12.95" customHeight="1" x14ac:dyDescent="0.25">
      <c r="A145" s="90"/>
      <c r="B145" s="87"/>
      <c r="C145" s="48"/>
      <c r="D145" s="56"/>
      <c r="E145" s="50"/>
      <c r="F145" s="52"/>
      <c r="G145" s="50"/>
      <c r="H145" s="50"/>
      <c r="I145" s="47"/>
      <c r="J145" s="77"/>
      <c r="K145" s="75"/>
      <c r="L145" s="13"/>
    </row>
    <row r="146" spans="1:12" s="1" customFormat="1" ht="12.95" customHeight="1" x14ac:dyDescent="0.25">
      <c r="A146" s="90"/>
      <c r="B146" s="86" t="s">
        <v>61</v>
      </c>
      <c r="C146" s="48">
        <v>100</v>
      </c>
      <c r="D146" s="56">
        <v>100</v>
      </c>
      <c r="E146" s="50" t="s">
        <v>182</v>
      </c>
      <c r="F146" s="50">
        <v>100</v>
      </c>
      <c r="G146" s="50" t="s">
        <v>182</v>
      </c>
      <c r="H146" s="50">
        <v>102.30414746543779</v>
      </c>
      <c r="I146" s="47">
        <f t="shared" si="4"/>
        <v>2.3041474654377891</v>
      </c>
      <c r="J146" s="74">
        <v>109.216589861751</v>
      </c>
      <c r="K146" s="75">
        <f>((J146/H146)-1)*100</f>
        <v>6.7567567567565989</v>
      </c>
      <c r="L146" s="13"/>
    </row>
    <row r="147" spans="1:12" s="1" customFormat="1" ht="12.95" customHeight="1" x14ac:dyDescent="0.25">
      <c r="A147" s="90"/>
      <c r="B147" s="86"/>
      <c r="C147" s="48"/>
      <c r="D147" s="56"/>
      <c r="E147" s="50"/>
      <c r="F147" s="54"/>
      <c r="G147" s="50"/>
      <c r="H147" s="50"/>
      <c r="I147" s="47"/>
      <c r="J147" s="77"/>
      <c r="K147" s="75"/>
      <c r="L147" s="13"/>
    </row>
    <row r="148" spans="1:12" s="1" customFormat="1" ht="12.95" customHeight="1" x14ac:dyDescent="0.25">
      <c r="A148" s="90"/>
      <c r="B148" s="84" t="s">
        <v>62</v>
      </c>
      <c r="C148" s="53">
        <v>100</v>
      </c>
      <c r="D148" s="56">
        <v>100</v>
      </c>
      <c r="E148" s="50" t="s">
        <v>182</v>
      </c>
      <c r="F148" s="50">
        <v>100</v>
      </c>
      <c r="G148" s="50" t="s">
        <v>182</v>
      </c>
      <c r="H148" s="50">
        <v>108.33333333333333</v>
      </c>
      <c r="I148" s="47">
        <f t="shared" si="4"/>
        <v>8.333333333333325</v>
      </c>
      <c r="J148" s="74">
        <v>133.333333333333</v>
      </c>
      <c r="K148" s="75">
        <f>((J148/H148)-1)*100</f>
        <v>23.076923076922775</v>
      </c>
      <c r="L148" s="13"/>
    </row>
    <row r="149" spans="1:12" s="1" customFormat="1" ht="12.95" customHeight="1" x14ac:dyDescent="0.25">
      <c r="A149" s="90"/>
      <c r="B149" s="84"/>
      <c r="C149" s="48"/>
      <c r="D149" s="56"/>
      <c r="E149" s="50"/>
      <c r="F149" s="54"/>
      <c r="G149" s="50"/>
      <c r="H149" s="50"/>
      <c r="I149" s="47"/>
      <c r="J149" s="77"/>
      <c r="K149" s="75"/>
      <c r="L149" s="13"/>
    </row>
    <row r="150" spans="1:12" s="1" customFormat="1" ht="12.95" customHeight="1" x14ac:dyDescent="0.25">
      <c r="A150" s="90"/>
      <c r="B150" s="84" t="s">
        <v>63</v>
      </c>
      <c r="C150" s="48">
        <v>100</v>
      </c>
      <c r="D150" s="56">
        <v>100</v>
      </c>
      <c r="E150" s="50" t="s">
        <v>182</v>
      </c>
      <c r="F150" s="50">
        <v>100</v>
      </c>
      <c r="G150" s="50" t="s">
        <v>182</v>
      </c>
      <c r="H150" s="50">
        <v>100</v>
      </c>
      <c r="I150" s="47">
        <f t="shared" si="4"/>
        <v>0</v>
      </c>
      <c r="J150" s="74">
        <v>100</v>
      </c>
      <c r="K150" s="75">
        <f>((J150/H150)-1)*100</f>
        <v>0</v>
      </c>
      <c r="L150" s="13"/>
    </row>
    <row r="151" spans="1:12" s="1" customFormat="1" ht="12.95" customHeight="1" x14ac:dyDescent="0.25">
      <c r="A151" s="90"/>
      <c r="B151" s="84"/>
      <c r="C151" s="48"/>
      <c r="D151" s="56"/>
      <c r="E151" s="50"/>
      <c r="F151" s="52"/>
      <c r="G151" s="50"/>
      <c r="H151" s="50"/>
      <c r="I151" s="47"/>
      <c r="J151" s="77"/>
      <c r="K151" s="75"/>
      <c r="L151" s="13"/>
    </row>
    <row r="152" spans="1:12" s="1" customFormat="1" ht="12.95" customHeight="1" x14ac:dyDescent="0.25">
      <c r="A152" s="90"/>
      <c r="B152" s="86" t="s">
        <v>64</v>
      </c>
      <c r="C152" s="48">
        <v>100</v>
      </c>
      <c r="D152" s="56">
        <v>100</v>
      </c>
      <c r="E152" s="50" t="s">
        <v>182</v>
      </c>
      <c r="F152" s="51">
        <v>105.44370582909275</v>
      </c>
      <c r="G152" s="50">
        <f>(F152/D152-1)*100</f>
        <v>5.4437058290927487</v>
      </c>
      <c r="H152" s="50">
        <v>97.481096838576804</v>
      </c>
      <c r="I152" s="47">
        <f t="shared" si="4"/>
        <v>-7.5515261227844688</v>
      </c>
      <c r="J152" s="74">
        <v>103.105318380085</v>
      </c>
      <c r="K152" s="75">
        <f>((J152/H152)-1)*100</f>
        <v>5.7695509426012981</v>
      </c>
      <c r="L152" s="13"/>
    </row>
    <row r="153" spans="1:12" s="1" customFormat="1" ht="12.95" customHeight="1" x14ac:dyDescent="0.25">
      <c r="A153" s="90"/>
      <c r="B153" s="86"/>
      <c r="C153" s="48"/>
      <c r="D153" s="56"/>
      <c r="E153" s="50"/>
      <c r="F153" s="52"/>
      <c r="G153" s="50"/>
      <c r="H153" s="50"/>
      <c r="I153" s="47"/>
      <c r="J153" s="77"/>
      <c r="K153" s="75"/>
      <c r="L153" s="13"/>
    </row>
    <row r="154" spans="1:12" s="1" customFormat="1" ht="12.95" customHeight="1" x14ac:dyDescent="0.25">
      <c r="A154" s="90"/>
      <c r="B154" s="89" t="s">
        <v>65</v>
      </c>
      <c r="C154" s="53">
        <v>100</v>
      </c>
      <c r="D154" s="50">
        <v>100</v>
      </c>
      <c r="E154" s="50" t="s">
        <v>182</v>
      </c>
      <c r="F154" s="50">
        <v>114.01754250991381</v>
      </c>
      <c r="G154" s="50">
        <f>(F154/D154-1)*100</f>
        <v>14.017542509913806</v>
      </c>
      <c r="H154" s="50">
        <v>90.571104663683997</v>
      </c>
      <c r="I154" s="47">
        <f t="shared" si="4"/>
        <v>-20.563886337219685</v>
      </c>
      <c r="J154" s="74">
        <v>102.772770457104</v>
      </c>
      <c r="K154" s="75">
        <f>((J154/H154)-1)*100</f>
        <v>13.471918929031744</v>
      </c>
      <c r="L154" s="13"/>
    </row>
    <row r="155" spans="1:12" s="1" customFormat="1" ht="12.95" customHeight="1" x14ac:dyDescent="0.25">
      <c r="A155" s="90"/>
      <c r="B155" s="89"/>
      <c r="C155" s="48"/>
      <c r="D155" s="50"/>
      <c r="E155" s="50"/>
      <c r="F155" s="54"/>
      <c r="G155" s="50"/>
      <c r="H155" s="50"/>
      <c r="I155" s="47"/>
      <c r="J155" s="77"/>
      <c r="K155" s="75"/>
      <c r="L155" s="13"/>
    </row>
    <row r="156" spans="1:12" s="1" customFormat="1" ht="12.95" customHeight="1" x14ac:dyDescent="0.25">
      <c r="A156" s="90"/>
      <c r="B156" s="89" t="s">
        <v>66</v>
      </c>
      <c r="C156" s="48">
        <v>100</v>
      </c>
      <c r="D156" s="50">
        <v>100</v>
      </c>
      <c r="E156" s="50" t="s">
        <v>182</v>
      </c>
      <c r="F156" s="50">
        <v>100</v>
      </c>
      <c r="G156" s="50" t="s">
        <v>182</v>
      </c>
      <c r="H156" s="50">
        <v>100</v>
      </c>
      <c r="I156" s="47">
        <f t="shared" si="4"/>
        <v>0</v>
      </c>
      <c r="J156" s="74">
        <v>100</v>
      </c>
      <c r="K156" s="75">
        <f>((J156/H156)-1)*100</f>
        <v>0</v>
      </c>
      <c r="L156" s="13"/>
    </row>
    <row r="157" spans="1:12" s="1" customFormat="1" ht="12.95" customHeight="1" x14ac:dyDescent="0.25">
      <c r="A157" s="90"/>
      <c r="B157" s="89"/>
      <c r="C157" s="48"/>
      <c r="D157" s="50"/>
      <c r="E157" s="50"/>
      <c r="F157" s="52"/>
      <c r="G157" s="50"/>
      <c r="H157" s="50"/>
      <c r="I157" s="47"/>
      <c r="J157" s="77"/>
      <c r="K157" s="75"/>
      <c r="L157" s="13"/>
    </row>
    <row r="158" spans="1:12" s="1" customFormat="1" ht="12.95" customHeight="1" x14ac:dyDescent="0.25">
      <c r="A158" s="90"/>
      <c r="B158" s="84" t="s">
        <v>67</v>
      </c>
      <c r="C158" s="53">
        <v>100</v>
      </c>
      <c r="D158" s="56">
        <v>100</v>
      </c>
      <c r="E158" s="50" t="s">
        <v>182</v>
      </c>
      <c r="F158" s="51">
        <v>100</v>
      </c>
      <c r="G158" s="50" t="s">
        <v>182</v>
      </c>
      <c r="H158" s="50">
        <v>109.46087842231576</v>
      </c>
      <c r="I158" s="47">
        <f t="shared" si="4"/>
        <v>9.4608784223157549</v>
      </c>
      <c r="J158" s="74">
        <v>116.448142548935</v>
      </c>
      <c r="K158" s="75">
        <f>((J158/H158)-1)*100</f>
        <v>6.3833437364364753</v>
      </c>
      <c r="L158" s="13"/>
    </row>
    <row r="159" spans="1:12" s="1" customFormat="1" ht="12.95" customHeight="1" x14ac:dyDescent="0.25">
      <c r="A159" s="90"/>
      <c r="B159" s="84"/>
      <c r="C159" s="48"/>
      <c r="D159" s="56"/>
      <c r="E159" s="50"/>
      <c r="F159" s="52"/>
      <c r="G159" s="50"/>
      <c r="H159" s="50"/>
      <c r="I159" s="47"/>
      <c r="J159" s="77"/>
      <c r="K159" s="75"/>
      <c r="L159" s="13"/>
    </row>
    <row r="160" spans="1:12" s="1" customFormat="1" ht="12.95" customHeight="1" x14ac:dyDescent="0.25">
      <c r="A160" s="90"/>
      <c r="B160" s="84" t="s">
        <v>68</v>
      </c>
      <c r="C160" s="48">
        <v>100</v>
      </c>
      <c r="D160" s="56">
        <v>100</v>
      </c>
      <c r="E160" s="50" t="s">
        <v>182</v>
      </c>
      <c r="F160" s="51">
        <v>100</v>
      </c>
      <c r="G160" s="50" t="s">
        <v>182</v>
      </c>
      <c r="H160" s="50">
        <v>105.73712634405641</v>
      </c>
      <c r="I160" s="47">
        <f t="shared" si="4"/>
        <v>5.7371263440564091</v>
      </c>
      <c r="J160" s="74">
        <v>110.63504049209899</v>
      </c>
      <c r="K160" s="75">
        <f>((J160/H160)-1)*100</f>
        <v>4.6321612071292151</v>
      </c>
      <c r="L160" s="13"/>
    </row>
    <row r="161" spans="1:12" s="1" customFormat="1" ht="12.95" customHeight="1" x14ac:dyDescent="0.25">
      <c r="A161" s="14"/>
      <c r="B161" s="20"/>
      <c r="C161" s="38"/>
      <c r="D161" s="39"/>
      <c r="E161" s="36"/>
      <c r="F161" s="37"/>
      <c r="G161" s="36"/>
      <c r="H161" s="36"/>
      <c r="I161" s="31"/>
      <c r="J161" s="65"/>
      <c r="K161" s="67"/>
      <c r="L161" s="13"/>
    </row>
    <row r="162" spans="1:12" s="1" customFormat="1" ht="16.7" customHeight="1" x14ac:dyDescent="0.25">
      <c r="A162" s="107" t="s">
        <v>151</v>
      </c>
      <c r="B162" s="108"/>
      <c r="C162" s="32">
        <v>100</v>
      </c>
      <c r="D162" s="33">
        <v>100.03707477090933</v>
      </c>
      <c r="E162" s="29">
        <f>(D162/C162-1)*100</f>
        <v>3.7074770909328869E-2</v>
      </c>
      <c r="F162" s="30">
        <v>99.099986011619038</v>
      </c>
      <c r="G162" s="29">
        <f>(F162/D162-1)*100</f>
        <v>-0.93674146453830431</v>
      </c>
      <c r="H162" s="29">
        <v>98.178875038964819</v>
      </c>
      <c r="I162" s="31">
        <f t="shared" si="4"/>
        <v>-0.92947639018458039</v>
      </c>
      <c r="J162" s="72">
        <v>97.927236543030602</v>
      </c>
      <c r="K162" s="69">
        <f>((J162/H162)-1)*100</f>
        <v>-0.25630615123095613</v>
      </c>
      <c r="L162" s="13"/>
    </row>
    <row r="163" spans="1:12" s="1" customFormat="1" ht="12.95" customHeight="1" x14ac:dyDescent="0.25">
      <c r="A163" s="14"/>
      <c r="B163" s="9"/>
      <c r="C163" s="38"/>
      <c r="D163" s="39"/>
      <c r="E163" s="36"/>
      <c r="F163" s="37"/>
      <c r="G163" s="36"/>
      <c r="H163" s="36"/>
      <c r="I163" s="31"/>
      <c r="J163" s="65"/>
      <c r="K163" s="67"/>
      <c r="L163" s="13"/>
    </row>
    <row r="164" spans="1:12" s="1" customFormat="1" ht="12.95" customHeight="1" x14ac:dyDescent="0.25">
      <c r="A164" s="90"/>
      <c r="B164" s="80" t="s">
        <v>69</v>
      </c>
      <c r="C164" s="48">
        <v>100</v>
      </c>
      <c r="D164" s="49">
        <v>99.801522737686497</v>
      </c>
      <c r="E164" s="50">
        <f>(D164/C164-1)*100</f>
        <v>-0.19847726231350116</v>
      </c>
      <c r="F164" s="51">
        <v>99.021208307604027</v>
      </c>
      <c r="G164" s="50">
        <f>(F164/D164-1)*100</f>
        <v>-0.78186625682397093</v>
      </c>
      <c r="H164" s="50">
        <v>101.68993716325303</v>
      </c>
      <c r="I164" s="47">
        <f t="shared" si="4"/>
        <v>2.6951083523024222</v>
      </c>
      <c r="J164" s="74">
        <v>103.785774941139</v>
      </c>
      <c r="K164" s="75">
        <f>((J164/H164)-1)*100</f>
        <v>2.0610080371288975</v>
      </c>
      <c r="L164" s="13"/>
    </row>
    <row r="165" spans="1:12" s="1" customFormat="1" ht="12.95" customHeight="1" x14ac:dyDescent="0.25">
      <c r="A165" s="90"/>
      <c r="B165" s="81"/>
      <c r="C165" s="48"/>
      <c r="D165" s="49"/>
      <c r="E165" s="50"/>
      <c r="F165" s="52"/>
      <c r="G165" s="50"/>
      <c r="H165" s="50"/>
      <c r="I165" s="47"/>
      <c r="J165" s="77"/>
      <c r="K165" s="75"/>
      <c r="L165" s="13"/>
    </row>
    <row r="166" spans="1:12" s="1" customFormat="1" ht="12.95" customHeight="1" x14ac:dyDescent="0.25">
      <c r="A166" s="90"/>
      <c r="B166" s="84" t="s">
        <v>70</v>
      </c>
      <c r="C166" s="53">
        <v>100</v>
      </c>
      <c r="D166" s="56">
        <v>97.748092241420522</v>
      </c>
      <c r="E166" s="50">
        <f>(D166/C166-1)*100</f>
        <v>-2.2519077585794745</v>
      </c>
      <c r="F166" s="51">
        <v>96.58689309459848</v>
      </c>
      <c r="G166" s="50">
        <f>(F166/D166-1)*100</f>
        <v>-1.1879507008219492</v>
      </c>
      <c r="H166" s="50">
        <v>99.236685357732014</v>
      </c>
      <c r="I166" s="47">
        <f t="shared" si="4"/>
        <v>2.7434284075565918</v>
      </c>
      <c r="J166" s="74">
        <v>100.437093568037</v>
      </c>
      <c r="K166" s="75">
        <f>((J166/H166)-1)*100</f>
        <v>1.2096415816164274</v>
      </c>
      <c r="L166" s="13"/>
    </row>
    <row r="167" spans="1:12" s="1" customFormat="1" ht="12.95" customHeight="1" x14ac:dyDescent="0.25">
      <c r="A167" s="90"/>
      <c r="B167" s="84"/>
      <c r="C167" s="48"/>
      <c r="D167" s="56"/>
      <c r="E167" s="50"/>
      <c r="F167" s="52"/>
      <c r="G167" s="50"/>
      <c r="H167" s="50"/>
      <c r="I167" s="47"/>
      <c r="J167" s="77"/>
      <c r="K167" s="75"/>
      <c r="L167" s="13"/>
    </row>
    <row r="168" spans="1:12" s="1" customFormat="1" ht="12.95" customHeight="1" x14ac:dyDescent="0.25">
      <c r="A168" s="90"/>
      <c r="B168" s="84" t="s">
        <v>71</v>
      </c>
      <c r="C168" s="48">
        <v>100</v>
      </c>
      <c r="D168" s="56">
        <v>100.38511209331335</v>
      </c>
      <c r="E168" s="50">
        <f>(D168/C168-1)*100</f>
        <v>0.38511209331335561</v>
      </c>
      <c r="F168" s="51">
        <v>99.656537739624866</v>
      </c>
      <c r="G168" s="50">
        <f>(F168/D168-1)*100</f>
        <v>-0.72577928987241913</v>
      </c>
      <c r="H168" s="50">
        <v>102.47891255765356</v>
      </c>
      <c r="I168" s="47">
        <f t="shared" si="4"/>
        <v>2.8321020196414803</v>
      </c>
      <c r="J168" s="74">
        <v>104.677614230667</v>
      </c>
      <c r="K168" s="75">
        <f>((J168/H168)-1)*100</f>
        <v>2.145516202444564</v>
      </c>
      <c r="L168" s="13"/>
    </row>
    <row r="169" spans="1:12" s="1" customFormat="1" ht="12.95" customHeight="1" x14ac:dyDescent="0.25">
      <c r="A169" s="90"/>
      <c r="B169" s="84"/>
      <c r="C169" s="48"/>
      <c r="D169" s="56"/>
      <c r="E169" s="50"/>
      <c r="F169" s="52"/>
      <c r="G169" s="50"/>
      <c r="H169" s="50"/>
      <c r="I169" s="47"/>
      <c r="J169" s="77"/>
      <c r="K169" s="75"/>
      <c r="L169" s="13"/>
    </row>
    <row r="170" spans="1:12" s="1" customFormat="1" ht="12.95" customHeight="1" x14ac:dyDescent="0.25">
      <c r="A170" s="90"/>
      <c r="B170" s="84" t="s">
        <v>72</v>
      </c>
      <c r="C170" s="53">
        <v>100</v>
      </c>
      <c r="D170" s="56">
        <v>101.18136336535753</v>
      </c>
      <c r="E170" s="50">
        <f>(D170/C170-1)*100</f>
        <v>1.181363365357524</v>
      </c>
      <c r="F170" s="51">
        <v>102.40738987109319</v>
      </c>
      <c r="G170" s="50">
        <f>(F170/D170-1)*100</f>
        <v>1.2117117865951155</v>
      </c>
      <c r="H170" s="50">
        <v>100.4962106095207</v>
      </c>
      <c r="I170" s="47">
        <f t="shared" si="4"/>
        <v>-1.8662513164120376</v>
      </c>
      <c r="J170" s="74">
        <v>107.890305331154</v>
      </c>
      <c r="K170" s="75">
        <f>((J170/H170)-1)*100</f>
        <v>7.3575856012751961</v>
      </c>
      <c r="L170" s="13"/>
    </row>
    <row r="171" spans="1:12" s="1" customFormat="1" ht="12.95" customHeight="1" x14ac:dyDescent="0.25">
      <c r="A171" s="90" t="s">
        <v>2</v>
      </c>
      <c r="B171" s="84"/>
      <c r="C171" s="48"/>
      <c r="D171" s="56"/>
      <c r="E171" s="50"/>
      <c r="F171" s="52"/>
      <c r="G171" s="50"/>
      <c r="H171" s="50"/>
      <c r="I171" s="47"/>
      <c r="J171" s="77"/>
      <c r="K171" s="75"/>
      <c r="L171" s="13"/>
    </row>
    <row r="172" spans="1:12" s="1" customFormat="1" ht="12.95" customHeight="1" x14ac:dyDescent="0.25">
      <c r="A172" s="105" t="s">
        <v>139</v>
      </c>
      <c r="B172" s="106"/>
      <c r="C172" s="48">
        <v>100</v>
      </c>
      <c r="D172" s="58">
        <v>100.04091290811617</v>
      </c>
      <c r="E172" s="50">
        <f>(D172/C172-1)*100</f>
        <v>4.0912908116164104E-2</v>
      </c>
      <c r="F172" s="51">
        <v>99.10126963304532</v>
      </c>
      <c r="G172" s="50">
        <f>(F172/D172-1)*100</f>
        <v>-0.93925899690047165</v>
      </c>
      <c r="H172" s="50">
        <v>98.12166501198962</v>
      </c>
      <c r="I172" s="47">
        <f t="shared" si="4"/>
        <v>-0.98848846708322613</v>
      </c>
      <c r="J172" s="74">
        <v>97.831776215663496</v>
      </c>
      <c r="K172" s="75">
        <f>((J172/H172)-1)*100</f>
        <v>-0.29543811378527352</v>
      </c>
      <c r="L172" s="13"/>
    </row>
    <row r="173" spans="1:12" s="1" customFormat="1" ht="12.95" customHeight="1" x14ac:dyDescent="0.25">
      <c r="A173" s="90" t="s">
        <v>2</v>
      </c>
      <c r="B173" s="84"/>
      <c r="C173" s="48"/>
      <c r="D173" s="56"/>
      <c r="E173" s="50"/>
      <c r="F173" s="52"/>
      <c r="G173" s="50"/>
      <c r="H173" s="50"/>
      <c r="I173" s="47"/>
      <c r="J173" s="77"/>
      <c r="K173" s="75"/>
      <c r="L173" s="13"/>
    </row>
    <row r="174" spans="1:12" s="1" customFormat="1" ht="12.95" customHeight="1" x14ac:dyDescent="0.25">
      <c r="A174" s="90"/>
      <c r="B174" s="84" t="s">
        <v>73</v>
      </c>
      <c r="C174" s="53">
        <v>100</v>
      </c>
      <c r="D174" s="56">
        <v>100</v>
      </c>
      <c r="E174" s="50" t="s">
        <v>182</v>
      </c>
      <c r="F174" s="51">
        <v>103.3617916458925</v>
      </c>
      <c r="G174" s="50">
        <f>(F174/D174-1)*100</f>
        <v>3.3617916458924979</v>
      </c>
      <c r="H174" s="50">
        <v>104.07552593766709</v>
      </c>
      <c r="I174" s="47">
        <f t="shared" si="4"/>
        <v>0.69052043352710868</v>
      </c>
      <c r="J174" s="74">
        <v>102.04051184799199</v>
      </c>
      <c r="K174" s="75">
        <f>((J174/H174)-1)*100</f>
        <v>-1.955324339070752</v>
      </c>
      <c r="L174" s="13"/>
    </row>
    <row r="175" spans="1:12" s="1" customFormat="1" ht="10.5" customHeight="1" x14ac:dyDescent="0.25">
      <c r="A175" s="90"/>
      <c r="B175" s="84"/>
      <c r="C175" s="48"/>
      <c r="D175" s="56"/>
      <c r="E175" s="50"/>
      <c r="F175" s="52"/>
      <c r="G175" s="50"/>
      <c r="H175" s="50"/>
      <c r="I175" s="47"/>
      <c r="J175" s="77"/>
      <c r="K175" s="75"/>
      <c r="L175" s="13"/>
    </row>
    <row r="176" spans="1:12" s="1" customFormat="1" ht="12.95" customHeight="1" x14ac:dyDescent="0.25">
      <c r="A176" s="90"/>
      <c r="B176" s="84" t="s">
        <v>74</v>
      </c>
      <c r="C176" s="48">
        <v>100</v>
      </c>
      <c r="D176" s="56">
        <v>99.670743416075624</v>
      </c>
      <c r="E176" s="50">
        <f>(D176/C176-1)*100</f>
        <v>-0.32925658392437551</v>
      </c>
      <c r="F176" s="51">
        <v>97.680529153566482</v>
      </c>
      <c r="G176" s="50">
        <f>(F176/D176-1)*100</f>
        <v>-1.9967888211699147</v>
      </c>
      <c r="H176" s="50">
        <v>97.431922643513246</v>
      </c>
      <c r="I176" s="47">
        <f t="shared" si="4"/>
        <v>-0.25450979044390198</v>
      </c>
      <c r="J176" s="74">
        <v>91.210846574558403</v>
      </c>
      <c r="K176" s="75">
        <f>((J176/H176)-1)*100</f>
        <v>-6.3850490682778593</v>
      </c>
      <c r="L176" s="13"/>
    </row>
    <row r="177" spans="1:12" s="1" customFormat="1" ht="9.75" customHeight="1" x14ac:dyDescent="0.25">
      <c r="A177" s="90"/>
      <c r="B177" s="84"/>
      <c r="C177" s="48"/>
      <c r="D177" s="56"/>
      <c r="E177" s="50"/>
      <c r="F177" s="52"/>
      <c r="G177" s="50"/>
      <c r="H177" s="50"/>
      <c r="I177" s="47"/>
      <c r="J177" s="77"/>
      <c r="K177" s="75"/>
      <c r="L177" s="13"/>
    </row>
    <row r="178" spans="1:12" s="1" customFormat="1" ht="12.95" customHeight="1" x14ac:dyDescent="0.25">
      <c r="A178" s="90"/>
      <c r="B178" s="89" t="s">
        <v>75</v>
      </c>
      <c r="C178" s="53">
        <v>100</v>
      </c>
      <c r="D178" s="50">
        <v>100</v>
      </c>
      <c r="E178" s="50" t="s">
        <v>182</v>
      </c>
      <c r="F178" s="51">
        <v>101.980717737726</v>
      </c>
      <c r="G178" s="50">
        <f>(F178/D178-1)*100</f>
        <v>1.9807177377259899</v>
      </c>
      <c r="H178" s="50">
        <v>105.71870140645593</v>
      </c>
      <c r="I178" s="47">
        <f t="shared" si="4"/>
        <v>3.6653827818149853</v>
      </c>
      <c r="J178" s="74">
        <v>104.110981855375</v>
      </c>
      <c r="K178" s="75">
        <f>((J178/H178)-1)*100</f>
        <v>-1.5207522696478737</v>
      </c>
      <c r="L178" s="13"/>
    </row>
    <row r="179" spans="1:12" s="1" customFormat="1" ht="12.95" customHeight="1" x14ac:dyDescent="0.25">
      <c r="A179" s="90"/>
      <c r="B179" s="84"/>
      <c r="C179" s="48"/>
      <c r="D179" s="56"/>
      <c r="E179" s="50"/>
      <c r="F179" s="52"/>
      <c r="G179" s="50"/>
      <c r="H179" s="50"/>
      <c r="I179" s="47"/>
      <c r="J179" s="77"/>
      <c r="K179" s="75"/>
      <c r="L179" s="13"/>
    </row>
    <row r="180" spans="1:12" s="1" customFormat="1" ht="12.95" customHeight="1" x14ac:dyDescent="0.25">
      <c r="A180" s="90"/>
      <c r="B180" s="84" t="s">
        <v>76</v>
      </c>
      <c r="C180" s="48">
        <v>100</v>
      </c>
      <c r="D180" s="56">
        <v>100</v>
      </c>
      <c r="E180" s="50" t="s">
        <v>182</v>
      </c>
      <c r="F180" s="51">
        <v>105.18410030273651</v>
      </c>
      <c r="G180" s="50">
        <f>(F180/D180-1)*100</f>
        <v>5.1841003027365051</v>
      </c>
      <c r="H180" s="50">
        <v>106.14211775909088</v>
      </c>
      <c r="I180" s="47">
        <f t="shared" si="4"/>
        <v>0.91080063773616438</v>
      </c>
      <c r="J180" s="74">
        <v>105.53522229641101</v>
      </c>
      <c r="K180" s="75">
        <f>((J180/H180)-1)*100</f>
        <v>-0.57177628965094929</v>
      </c>
      <c r="L180" s="13"/>
    </row>
    <row r="181" spans="1:12" s="1" customFormat="1" ht="12.95" customHeight="1" x14ac:dyDescent="0.25">
      <c r="A181" s="90"/>
      <c r="B181" s="84"/>
      <c r="C181" s="48"/>
      <c r="D181" s="56"/>
      <c r="E181" s="50"/>
      <c r="F181" s="52"/>
      <c r="G181" s="50"/>
      <c r="H181" s="50"/>
      <c r="I181" s="47"/>
      <c r="J181" s="77"/>
      <c r="K181" s="75"/>
      <c r="L181" s="13"/>
    </row>
    <row r="182" spans="1:12" s="1" customFormat="1" ht="12.95" customHeight="1" x14ac:dyDescent="0.25">
      <c r="A182" s="90"/>
      <c r="B182" s="84" t="s">
        <v>77</v>
      </c>
      <c r="C182" s="53">
        <v>100</v>
      </c>
      <c r="D182" s="56">
        <v>100</v>
      </c>
      <c r="E182" s="50" t="s">
        <v>182</v>
      </c>
      <c r="F182" s="51">
        <v>103.50980801524707</v>
      </c>
      <c r="G182" s="50">
        <f>(F182/D182-1)*100</f>
        <v>3.5098080152470734</v>
      </c>
      <c r="H182" s="50">
        <v>106.13400685051127</v>
      </c>
      <c r="I182" s="47">
        <f t="shared" si="4"/>
        <v>2.5352175659311804</v>
      </c>
      <c r="J182" s="74">
        <v>102.387863558319</v>
      </c>
      <c r="K182" s="75">
        <f>((J182/H182)-1)*100</f>
        <v>-3.5296352256526831</v>
      </c>
      <c r="L182" s="13"/>
    </row>
    <row r="183" spans="1:12" s="1" customFormat="1" ht="12.95" customHeight="1" x14ac:dyDescent="0.25">
      <c r="A183" s="90"/>
      <c r="B183" s="84"/>
      <c r="C183" s="48"/>
      <c r="D183" s="56"/>
      <c r="E183" s="50"/>
      <c r="F183" s="52"/>
      <c r="G183" s="50"/>
      <c r="H183" s="50"/>
      <c r="I183" s="47"/>
      <c r="J183" s="77"/>
      <c r="K183" s="75"/>
      <c r="L183" s="13"/>
    </row>
    <row r="184" spans="1:12" s="1" customFormat="1" ht="12.95" customHeight="1" x14ac:dyDescent="0.25">
      <c r="A184" s="90"/>
      <c r="B184" s="84" t="s">
        <v>78</v>
      </c>
      <c r="C184" s="48">
        <v>100</v>
      </c>
      <c r="D184" s="56">
        <v>100.54358502631845</v>
      </c>
      <c r="E184" s="50">
        <f>(D184/C184-1)*100</f>
        <v>0.54358502631846051</v>
      </c>
      <c r="F184" s="51">
        <v>98.717154473099257</v>
      </c>
      <c r="G184" s="50">
        <f>(F184/D184-1)*100</f>
        <v>-1.8165560266635628</v>
      </c>
      <c r="H184" s="50">
        <v>97.537596933706752</v>
      </c>
      <c r="I184" s="47">
        <f t="shared" si="4"/>
        <v>-1.1948860820476082</v>
      </c>
      <c r="J184" s="74">
        <v>98.247674338497603</v>
      </c>
      <c r="K184" s="75">
        <f>((J184/H184)-1)*100</f>
        <v>0.72800379250010927</v>
      </c>
      <c r="L184" s="13"/>
    </row>
    <row r="185" spans="1:12" s="1" customFormat="1" ht="12.95" customHeight="1" x14ac:dyDescent="0.25">
      <c r="A185" s="90"/>
      <c r="B185" s="84"/>
      <c r="C185" s="48"/>
      <c r="D185" s="56"/>
      <c r="E185" s="50"/>
      <c r="F185" s="52"/>
      <c r="G185" s="50"/>
      <c r="H185" s="50"/>
      <c r="I185" s="47"/>
      <c r="J185" s="77"/>
      <c r="K185" s="75"/>
      <c r="L185" s="13"/>
    </row>
    <row r="186" spans="1:12" s="1" customFormat="1" ht="12.95" customHeight="1" x14ac:dyDescent="0.25">
      <c r="A186" s="90"/>
      <c r="B186" s="84" t="s">
        <v>79</v>
      </c>
      <c r="C186" s="53">
        <v>100</v>
      </c>
      <c r="D186" s="56">
        <v>100</v>
      </c>
      <c r="E186" s="50" t="s">
        <v>182</v>
      </c>
      <c r="F186" s="51">
        <v>100</v>
      </c>
      <c r="G186" s="50" t="s">
        <v>182</v>
      </c>
      <c r="H186" s="50">
        <v>103.94813671270346</v>
      </c>
      <c r="I186" s="47">
        <f t="shared" si="4"/>
        <v>3.948136712703465</v>
      </c>
      <c r="J186" s="74">
        <v>107.855594133618</v>
      </c>
      <c r="K186" s="75">
        <f>((J186/H186)-1)*100</f>
        <v>3.7590451781874146</v>
      </c>
      <c r="L186" s="13"/>
    </row>
    <row r="187" spans="1:12" s="1" customFormat="1" ht="12.95" customHeight="1" x14ac:dyDescent="0.25">
      <c r="A187" s="90"/>
      <c r="B187" s="84"/>
      <c r="C187" s="48"/>
      <c r="D187" s="56"/>
      <c r="E187" s="50"/>
      <c r="F187" s="52"/>
      <c r="G187" s="50"/>
      <c r="H187" s="50"/>
      <c r="I187" s="47"/>
      <c r="J187" s="77"/>
      <c r="K187" s="75"/>
      <c r="L187" s="13"/>
    </row>
    <row r="188" spans="1:12" s="1" customFormat="1" ht="12.95" customHeight="1" x14ac:dyDescent="0.25">
      <c r="A188" s="90"/>
      <c r="B188" s="84" t="s">
        <v>80</v>
      </c>
      <c r="C188" s="48">
        <v>100</v>
      </c>
      <c r="D188" s="56">
        <v>100</v>
      </c>
      <c r="E188" s="50" t="s">
        <v>182</v>
      </c>
      <c r="F188" s="51">
        <v>100</v>
      </c>
      <c r="G188" s="50" t="s">
        <v>182</v>
      </c>
      <c r="H188" s="50">
        <v>100</v>
      </c>
      <c r="I188" s="47">
        <f t="shared" si="4"/>
        <v>0</v>
      </c>
      <c r="J188" s="74">
        <v>100</v>
      </c>
      <c r="K188" s="75">
        <f>((J188/H188)-1)*100</f>
        <v>0</v>
      </c>
      <c r="L188" s="13"/>
    </row>
    <row r="189" spans="1:12" s="1" customFormat="1" ht="12.95" customHeight="1" x14ac:dyDescent="0.25">
      <c r="A189" s="90"/>
      <c r="B189" s="84"/>
      <c r="C189" s="48"/>
      <c r="D189" s="56"/>
      <c r="E189" s="50"/>
      <c r="F189" s="52"/>
      <c r="G189" s="50"/>
      <c r="H189" s="50"/>
      <c r="I189" s="47"/>
      <c r="J189" s="77"/>
      <c r="K189" s="75"/>
      <c r="L189" s="13"/>
    </row>
    <row r="190" spans="1:12" s="1" customFormat="1" ht="12.95" customHeight="1" x14ac:dyDescent="0.25">
      <c r="A190" s="90"/>
      <c r="B190" s="84" t="s">
        <v>81</v>
      </c>
      <c r="C190" s="53">
        <v>100</v>
      </c>
      <c r="D190" s="56">
        <v>100</v>
      </c>
      <c r="E190" s="50" t="s">
        <v>182</v>
      </c>
      <c r="F190" s="51">
        <v>98.680788262429417</v>
      </c>
      <c r="G190" s="50">
        <f>(F190/D190-1)*100</f>
        <v>-1.3192117375705803</v>
      </c>
      <c r="H190" s="50">
        <v>97.781903473857469</v>
      </c>
      <c r="I190" s="47">
        <f t="shared" si="4"/>
        <v>-0.91090150818563531</v>
      </c>
      <c r="J190" s="74">
        <v>96.907854185633198</v>
      </c>
      <c r="K190" s="75">
        <f>((J190/H190)-1)*100</f>
        <v>-0.89387632800372874</v>
      </c>
      <c r="L190" s="13"/>
    </row>
    <row r="191" spans="1:12" s="1" customFormat="1" ht="12.95" customHeight="1" x14ac:dyDescent="0.25">
      <c r="A191" s="90"/>
      <c r="B191" s="84"/>
      <c r="C191" s="48"/>
      <c r="D191" s="56"/>
      <c r="E191" s="50"/>
      <c r="F191" s="52"/>
      <c r="G191" s="50"/>
      <c r="H191" s="50"/>
      <c r="I191" s="47"/>
      <c r="J191" s="77"/>
      <c r="K191" s="75"/>
      <c r="L191" s="13"/>
    </row>
    <row r="192" spans="1:12" s="1" customFormat="1" ht="12.95" customHeight="1" x14ac:dyDescent="0.25">
      <c r="A192" s="90"/>
      <c r="B192" s="84" t="s">
        <v>82</v>
      </c>
      <c r="C192" s="48">
        <v>100</v>
      </c>
      <c r="D192" s="56">
        <v>100</v>
      </c>
      <c r="E192" s="50" t="s">
        <v>182</v>
      </c>
      <c r="F192" s="51">
        <v>99.497841314331566</v>
      </c>
      <c r="G192" s="50">
        <f>(F192/D192-1)*100</f>
        <v>-0.50215868566843014</v>
      </c>
      <c r="H192" s="50">
        <v>98.442261433356492</v>
      </c>
      <c r="I192" s="47">
        <f t="shared" si="4"/>
        <v>-1.060907319225457</v>
      </c>
      <c r="J192" s="74">
        <v>98.563249002703799</v>
      </c>
      <c r="K192" s="75">
        <f>((J192/H192)-1)*100</f>
        <v>0.12290206216891697</v>
      </c>
      <c r="L192" s="13"/>
    </row>
    <row r="193" spans="1:12" s="1" customFormat="1" ht="12.95" customHeight="1" x14ac:dyDescent="0.25">
      <c r="A193" s="90"/>
      <c r="B193" s="84"/>
      <c r="C193" s="48"/>
      <c r="D193" s="56"/>
      <c r="E193" s="50"/>
      <c r="F193" s="52"/>
      <c r="G193" s="50"/>
      <c r="H193" s="50"/>
      <c r="I193" s="47"/>
      <c r="J193" s="77"/>
      <c r="K193" s="75"/>
      <c r="L193" s="13"/>
    </row>
    <row r="194" spans="1:12" s="1" customFormat="1" ht="12.95" customHeight="1" x14ac:dyDescent="0.25">
      <c r="A194" s="90"/>
      <c r="B194" s="84" t="s">
        <v>83</v>
      </c>
      <c r="C194" s="53">
        <v>100</v>
      </c>
      <c r="D194" s="56">
        <v>107.83612185316764</v>
      </c>
      <c r="E194" s="50">
        <f>(D194/C194-1)*100</f>
        <v>7.8361218531676435</v>
      </c>
      <c r="F194" s="51">
        <v>106.50385783626413</v>
      </c>
      <c r="G194" s="50">
        <f>(F194/D194-1)*100</f>
        <v>-1.2354524569397562</v>
      </c>
      <c r="H194" s="50">
        <v>106.50385783626413</v>
      </c>
      <c r="I194" s="47">
        <f t="shared" si="4"/>
        <v>0</v>
      </c>
      <c r="J194" s="74">
        <v>127.35737023968299</v>
      </c>
      <c r="K194" s="75">
        <f>((J194/H194)-1)*100</f>
        <v>19.580053555880038</v>
      </c>
      <c r="L194" s="13"/>
    </row>
    <row r="195" spans="1:12" s="1" customFormat="1" ht="12.95" customHeight="1" x14ac:dyDescent="0.25">
      <c r="A195" s="14"/>
      <c r="B195" s="7"/>
      <c r="C195" s="38"/>
      <c r="D195" s="40"/>
      <c r="E195" s="36"/>
      <c r="F195" s="37"/>
      <c r="G195" s="36"/>
      <c r="H195" s="36"/>
      <c r="I195" s="31"/>
      <c r="J195" s="65"/>
      <c r="K195" s="67"/>
      <c r="L195" s="13"/>
    </row>
    <row r="196" spans="1:12" s="1" customFormat="1" ht="18" customHeight="1" x14ac:dyDescent="0.25">
      <c r="A196" s="107" t="s">
        <v>152</v>
      </c>
      <c r="B196" s="108"/>
      <c r="C196" s="32">
        <v>100</v>
      </c>
      <c r="D196" s="33">
        <v>100.12711473229328</v>
      </c>
      <c r="E196" s="29">
        <f>(D196/C196-1)*100</f>
        <v>0.12711473229327641</v>
      </c>
      <c r="F196" s="30">
        <v>102.36224193235333</v>
      </c>
      <c r="G196" s="29">
        <f>(F196/D196-1)*100</f>
        <v>2.2322896310714935</v>
      </c>
      <c r="H196" s="29">
        <v>103.64735562612883</v>
      </c>
      <c r="I196" s="31">
        <f t="shared" si="4"/>
        <v>1.2554567675694184</v>
      </c>
      <c r="J196" s="72">
        <v>104.34332780296199</v>
      </c>
      <c r="K196" s="69">
        <f>((J196/H196)-1)*100</f>
        <v>0.6714808811366435</v>
      </c>
      <c r="L196" s="13"/>
    </row>
    <row r="197" spans="1:12" s="1" customFormat="1" ht="12.95" customHeight="1" x14ac:dyDescent="0.25">
      <c r="A197" s="14"/>
      <c r="B197" s="9"/>
      <c r="C197" s="38"/>
      <c r="D197" s="39"/>
      <c r="E197" s="36"/>
      <c r="F197" s="37"/>
      <c r="G197" s="36"/>
      <c r="H197" s="36"/>
      <c r="I197" s="31"/>
      <c r="J197" s="65"/>
      <c r="K197" s="67"/>
      <c r="L197" s="13"/>
    </row>
    <row r="198" spans="1:12" s="1" customFormat="1" ht="12.95" customHeight="1" x14ac:dyDescent="0.25">
      <c r="A198" s="14"/>
      <c r="B198" s="9"/>
      <c r="C198" s="38"/>
      <c r="D198" s="39"/>
      <c r="E198" s="36"/>
      <c r="F198" s="37"/>
      <c r="G198" s="36"/>
      <c r="H198" s="36"/>
      <c r="I198" s="31"/>
      <c r="J198" s="65"/>
      <c r="K198" s="67"/>
      <c r="L198" s="13"/>
    </row>
    <row r="199" spans="1:12" s="1" customFormat="1" ht="12.95" customHeight="1" x14ac:dyDescent="0.25">
      <c r="A199" s="14"/>
      <c r="B199" s="80" t="s">
        <v>84</v>
      </c>
      <c r="C199" s="48">
        <v>100</v>
      </c>
      <c r="D199" s="49">
        <v>100.78900832967095</v>
      </c>
      <c r="E199" s="50">
        <f>(D199/C199-1)*100</f>
        <v>0.78900832967094825</v>
      </c>
      <c r="F199" s="51">
        <v>103.06743049867589</v>
      </c>
      <c r="G199" s="50">
        <f>(F199/D199-1)*100</f>
        <v>2.2605859575008935</v>
      </c>
      <c r="H199" s="50">
        <v>103.99088753540011</v>
      </c>
      <c r="I199" s="47">
        <f t="shared" si="4"/>
        <v>0.89597366719651461</v>
      </c>
      <c r="J199" s="74">
        <v>107.908168770201</v>
      </c>
      <c r="K199" s="75">
        <f>((J199/H199)-1)*100</f>
        <v>3.7669466312299615</v>
      </c>
      <c r="L199" s="13"/>
    </row>
    <row r="200" spans="1:12" s="1" customFormat="1" ht="12.95" customHeight="1" x14ac:dyDescent="0.25">
      <c r="A200" s="14"/>
      <c r="B200" s="91"/>
      <c r="C200" s="48"/>
      <c r="D200" s="49"/>
      <c r="E200" s="50"/>
      <c r="F200" s="52"/>
      <c r="G200" s="50"/>
      <c r="H200" s="50"/>
      <c r="I200" s="47"/>
      <c r="J200" s="77"/>
      <c r="K200" s="75"/>
      <c r="L200" s="13"/>
    </row>
    <row r="201" spans="1:12" s="1" customFormat="1" ht="12.95" customHeight="1" x14ac:dyDescent="0.25">
      <c r="A201" s="14"/>
      <c r="B201" s="80" t="s">
        <v>85</v>
      </c>
      <c r="C201" s="53">
        <v>100</v>
      </c>
      <c r="D201" s="49">
        <v>101.01179415816158</v>
      </c>
      <c r="E201" s="50">
        <f>(D201/C201-1)*100</f>
        <v>1.0117941581615719</v>
      </c>
      <c r="F201" s="51">
        <v>102.66502056255484</v>
      </c>
      <c r="G201" s="50">
        <f>(F201/D201-1)*100</f>
        <v>1.6366667062706508</v>
      </c>
      <c r="H201" s="50">
        <v>106.97366226812423</v>
      </c>
      <c r="I201" s="47">
        <f t="shared" ref="I201:I263" si="5">(H201/F201-1)*100</f>
        <v>4.1967962232512201</v>
      </c>
      <c r="J201" s="74">
        <v>97.659194360800896</v>
      </c>
      <c r="K201" s="75">
        <f>((J201/H201)-1)*100</f>
        <v>-8.7072534583111487</v>
      </c>
      <c r="L201" s="13"/>
    </row>
    <row r="202" spans="1:12" s="1" customFormat="1" ht="12.95" customHeight="1" x14ac:dyDescent="0.25">
      <c r="A202" s="14"/>
      <c r="B202" s="9"/>
      <c r="C202" s="48"/>
      <c r="D202" s="49"/>
      <c r="E202" s="50"/>
      <c r="F202" s="52"/>
      <c r="G202" s="50"/>
      <c r="H202" s="50"/>
      <c r="I202" s="47"/>
      <c r="J202" s="77"/>
      <c r="K202" s="75"/>
      <c r="L202" s="13"/>
    </row>
    <row r="203" spans="1:12" s="44" customFormat="1" ht="12.95" customHeight="1" x14ac:dyDescent="0.25">
      <c r="A203" s="41" t="s">
        <v>192</v>
      </c>
      <c r="B203" s="45"/>
      <c r="C203" s="48"/>
      <c r="D203" s="49"/>
      <c r="E203" s="50"/>
      <c r="F203" s="52"/>
      <c r="G203" s="50"/>
      <c r="H203" s="50"/>
      <c r="I203" s="47"/>
      <c r="J203" s="78"/>
      <c r="K203" s="79"/>
      <c r="L203" s="43"/>
    </row>
    <row r="204" spans="1:12" s="1" customFormat="1" ht="12.95" customHeight="1" x14ac:dyDescent="0.25">
      <c r="A204" s="14"/>
      <c r="B204" s="9"/>
      <c r="C204" s="48"/>
      <c r="D204" s="49"/>
      <c r="E204" s="50"/>
      <c r="F204" s="52"/>
      <c r="G204" s="50"/>
      <c r="H204" s="50"/>
      <c r="I204" s="47"/>
      <c r="J204" s="77"/>
      <c r="K204" s="75"/>
      <c r="L204" s="13"/>
    </row>
    <row r="205" spans="1:12" s="1" customFormat="1" ht="12.95" customHeight="1" x14ac:dyDescent="0.25">
      <c r="A205" s="14"/>
      <c r="B205" s="80" t="s">
        <v>141</v>
      </c>
      <c r="C205" s="48">
        <v>100</v>
      </c>
      <c r="D205" s="49">
        <v>102.58447694470996</v>
      </c>
      <c r="E205" s="50">
        <f>(D205/C205-1)*100</f>
        <v>2.5844769447099569</v>
      </c>
      <c r="F205" s="51">
        <v>98.537695144379171</v>
      </c>
      <c r="G205" s="50">
        <f>(F205/D205-1)*100</f>
        <v>-3.9448286142862443</v>
      </c>
      <c r="H205" s="50">
        <v>106.62764252817819</v>
      </c>
      <c r="I205" s="47">
        <f t="shared" si="5"/>
        <v>8.2100026512143209</v>
      </c>
      <c r="J205" s="74">
        <v>90.466791213981097</v>
      </c>
      <c r="K205" s="75">
        <f>((J205/H205)-1)*100</f>
        <v>-15.15634307485163</v>
      </c>
      <c r="L205" s="13"/>
    </row>
    <row r="206" spans="1:12" s="1" customFormat="1" ht="12.95" customHeight="1" x14ac:dyDescent="0.25">
      <c r="A206" s="14"/>
      <c r="B206" s="81"/>
      <c r="C206" s="48"/>
      <c r="D206" s="49"/>
      <c r="E206" s="50"/>
      <c r="F206" s="52"/>
      <c r="G206" s="50"/>
      <c r="H206" s="50"/>
      <c r="I206" s="47"/>
      <c r="J206" s="77"/>
      <c r="K206" s="75"/>
      <c r="L206" s="13"/>
    </row>
    <row r="207" spans="1:12" s="1" customFormat="1" ht="12.95" customHeight="1" x14ac:dyDescent="0.25">
      <c r="A207" s="14"/>
      <c r="B207" s="84" t="s">
        <v>142</v>
      </c>
      <c r="C207" s="53">
        <v>100</v>
      </c>
      <c r="D207" s="56">
        <v>100</v>
      </c>
      <c r="E207" s="50" t="s">
        <v>182</v>
      </c>
      <c r="F207" s="51">
        <v>97.824819186056928</v>
      </c>
      <c r="G207" s="50">
        <f>(F207/D207-1)*100</f>
        <v>-2.1751808139430673</v>
      </c>
      <c r="H207" s="50">
        <v>96.215460215748564</v>
      </c>
      <c r="I207" s="47">
        <f t="shared" si="5"/>
        <v>-1.6451438231104287</v>
      </c>
      <c r="J207" s="74">
        <v>100.74869846613301</v>
      </c>
      <c r="K207" s="75">
        <f>((J207/H207)-1)*100</f>
        <v>4.7115486848156696</v>
      </c>
      <c r="L207" s="13"/>
    </row>
    <row r="208" spans="1:12" s="1" customFormat="1" ht="12.95" customHeight="1" x14ac:dyDescent="0.25">
      <c r="A208" s="14"/>
      <c r="B208" s="84"/>
      <c r="C208" s="48"/>
      <c r="D208" s="56"/>
      <c r="E208" s="50"/>
      <c r="F208" s="52"/>
      <c r="G208" s="50"/>
      <c r="H208" s="50"/>
      <c r="I208" s="47"/>
      <c r="J208" s="77"/>
      <c r="K208" s="75"/>
      <c r="L208" s="13"/>
    </row>
    <row r="209" spans="1:12" s="1" customFormat="1" ht="12.95" customHeight="1" x14ac:dyDescent="0.25">
      <c r="A209" s="14"/>
      <c r="B209" s="83" t="s">
        <v>86</v>
      </c>
      <c r="C209" s="48">
        <v>100</v>
      </c>
      <c r="D209" s="55">
        <v>100</v>
      </c>
      <c r="E209" s="50" t="s">
        <v>182</v>
      </c>
      <c r="F209" s="51">
        <v>105.47494398142771</v>
      </c>
      <c r="G209" s="50">
        <f>(F209/D209-1)*100</f>
        <v>5.4749439814277157</v>
      </c>
      <c r="H209" s="50">
        <v>107.42274112388527</v>
      </c>
      <c r="I209" s="47">
        <f t="shared" si="5"/>
        <v>1.84669180085133</v>
      </c>
      <c r="J209" s="74">
        <v>102.318181138913</v>
      </c>
      <c r="K209" s="75">
        <f>((J209/H209)-1)*100</f>
        <v>-4.7518429818183776</v>
      </c>
      <c r="L209" s="13"/>
    </row>
    <row r="210" spans="1:12" s="1" customFormat="1" ht="12.95" customHeight="1" x14ac:dyDescent="0.25">
      <c r="A210" s="14"/>
      <c r="B210" s="84"/>
      <c r="C210" s="48"/>
      <c r="D210" s="56"/>
      <c r="E210" s="50"/>
      <c r="F210" s="52"/>
      <c r="G210" s="50"/>
      <c r="H210" s="50"/>
      <c r="I210" s="47"/>
      <c r="J210" s="77"/>
      <c r="K210" s="75"/>
      <c r="L210" s="13"/>
    </row>
    <row r="211" spans="1:12" s="1" customFormat="1" ht="12.95" customHeight="1" x14ac:dyDescent="0.25">
      <c r="A211" s="14"/>
      <c r="B211" s="80" t="s">
        <v>143</v>
      </c>
      <c r="C211" s="53">
        <v>100</v>
      </c>
      <c r="D211" s="49">
        <v>100.77099228584929</v>
      </c>
      <c r="E211" s="50">
        <f>(D211/C211-1)*100</f>
        <v>0.77099228584929236</v>
      </c>
      <c r="F211" s="51">
        <v>103.09997222313181</v>
      </c>
      <c r="G211" s="50">
        <f>(F211/D211-1)*100</f>
        <v>2.3111610637673197</v>
      </c>
      <c r="H211" s="50">
        <v>103.74967919347384</v>
      </c>
      <c r="I211" s="47">
        <f t="shared" si="5"/>
        <v>0.63017181899516217</v>
      </c>
      <c r="J211" s="74">
        <v>108.73697360638801</v>
      </c>
      <c r="K211" s="75">
        <f>((J211/H211)-1)*100</f>
        <v>4.8070456233544556</v>
      </c>
      <c r="L211" s="13"/>
    </row>
    <row r="212" spans="1:12" s="1" customFormat="1" ht="12.95" customHeight="1" x14ac:dyDescent="0.25">
      <c r="A212" s="14"/>
      <c r="B212" s="84"/>
      <c r="C212" s="48"/>
      <c r="D212" s="56"/>
      <c r="E212" s="50"/>
      <c r="F212" s="52"/>
      <c r="G212" s="50"/>
      <c r="H212" s="50"/>
      <c r="I212" s="47"/>
      <c r="J212" s="77"/>
      <c r="K212" s="75"/>
      <c r="L212" s="13"/>
    </row>
    <row r="213" spans="1:12" s="1" customFormat="1" ht="12.95" customHeight="1" x14ac:dyDescent="0.25">
      <c r="A213" s="14"/>
      <c r="B213" s="84" t="s">
        <v>153</v>
      </c>
      <c r="C213" s="48">
        <v>100</v>
      </c>
      <c r="D213" s="56">
        <v>100</v>
      </c>
      <c r="E213" s="50" t="s">
        <v>182</v>
      </c>
      <c r="F213" s="51">
        <v>108.53643864296747</v>
      </c>
      <c r="G213" s="50">
        <f>(F213/D213-1)*100</f>
        <v>8.5364386429674699</v>
      </c>
      <c r="H213" s="50">
        <v>108.53643864296747</v>
      </c>
      <c r="I213" s="47">
        <f t="shared" si="5"/>
        <v>0</v>
      </c>
      <c r="J213" s="74">
        <v>123.923274196102</v>
      </c>
      <c r="K213" s="75">
        <f>((J213/H213)-1)*100</f>
        <v>14.176654168421532</v>
      </c>
      <c r="L213" s="13"/>
    </row>
    <row r="214" spans="1:12" s="1" customFormat="1" ht="12.95" customHeight="1" x14ac:dyDescent="0.25">
      <c r="A214" s="14"/>
      <c r="B214" s="84"/>
      <c r="C214" s="48"/>
      <c r="D214" s="56"/>
      <c r="E214" s="50"/>
      <c r="F214" s="52"/>
      <c r="G214" s="50"/>
      <c r="H214" s="50"/>
      <c r="I214" s="47"/>
      <c r="J214" s="77"/>
      <c r="K214" s="75"/>
      <c r="L214" s="13"/>
    </row>
    <row r="215" spans="1:12" s="1" customFormat="1" ht="12.95" customHeight="1" x14ac:dyDescent="0.25">
      <c r="A215" s="14"/>
      <c r="B215" s="84" t="s">
        <v>87</v>
      </c>
      <c r="C215" s="53">
        <v>100</v>
      </c>
      <c r="D215" s="56">
        <v>100</v>
      </c>
      <c r="E215" s="50" t="s">
        <v>182</v>
      </c>
      <c r="F215" s="51">
        <v>99.393792840483556</v>
      </c>
      <c r="G215" s="50">
        <f>(F215/D215-1)*100</f>
        <v>-0.60620715951644755</v>
      </c>
      <c r="H215" s="50">
        <v>95.264455136499222</v>
      </c>
      <c r="I215" s="47">
        <f t="shared" si="5"/>
        <v>-4.1545227181454703</v>
      </c>
      <c r="J215" s="74">
        <v>91.139269437491706</v>
      </c>
      <c r="K215" s="75">
        <f>((J215/H215)-1)*100</f>
        <v>-4.3302464629611954</v>
      </c>
      <c r="L215" s="13"/>
    </row>
    <row r="216" spans="1:12" s="1" customFormat="1" ht="12.95" customHeight="1" x14ac:dyDescent="0.25">
      <c r="A216" s="14"/>
      <c r="B216" s="84"/>
      <c r="C216" s="48"/>
      <c r="D216" s="56"/>
      <c r="E216" s="50"/>
      <c r="F216" s="52"/>
      <c r="G216" s="50"/>
      <c r="H216" s="50"/>
      <c r="I216" s="47"/>
      <c r="J216" s="77"/>
      <c r="K216" s="75"/>
      <c r="L216" s="13"/>
    </row>
    <row r="217" spans="1:12" s="1" customFormat="1" ht="12.95" customHeight="1" x14ac:dyDescent="0.25">
      <c r="A217" s="14"/>
      <c r="B217" s="84" t="s">
        <v>154</v>
      </c>
      <c r="C217" s="48">
        <v>100</v>
      </c>
      <c r="D217" s="56">
        <v>100</v>
      </c>
      <c r="E217" s="50" t="s">
        <v>182</v>
      </c>
      <c r="F217" s="51">
        <v>91.069018720410071</v>
      </c>
      <c r="G217" s="50">
        <f>(F217/D217-1)*100</f>
        <v>-8.9309812795899326</v>
      </c>
      <c r="H217" s="50">
        <v>93.138967212727266</v>
      </c>
      <c r="I217" s="47">
        <f t="shared" si="5"/>
        <v>2.2729447636546052</v>
      </c>
      <c r="J217" s="74">
        <v>93.334491255793594</v>
      </c>
      <c r="K217" s="75">
        <f>((J217/H217)-1)*100</f>
        <v>0.20992721834649508</v>
      </c>
      <c r="L217" s="13"/>
    </row>
    <row r="218" spans="1:12" s="1" customFormat="1" ht="12.95" customHeight="1" x14ac:dyDescent="0.25">
      <c r="A218" s="14"/>
      <c r="B218" s="84"/>
      <c r="C218" s="48"/>
      <c r="D218" s="56"/>
      <c r="E218" s="50"/>
      <c r="F218" s="52"/>
      <c r="G218" s="50"/>
      <c r="H218" s="50"/>
      <c r="I218" s="47"/>
      <c r="J218" s="77"/>
      <c r="K218" s="75"/>
      <c r="L218" s="13"/>
    </row>
    <row r="219" spans="1:12" s="1" customFormat="1" ht="12.95" customHeight="1" x14ac:dyDescent="0.25">
      <c r="A219" s="14"/>
      <c r="B219" s="84" t="s">
        <v>155</v>
      </c>
      <c r="C219" s="53">
        <v>100</v>
      </c>
      <c r="D219" s="56">
        <v>101.31407829654428</v>
      </c>
      <c r="E219" s="50">
        <f>(D219/C219-1)*100</f>
        <v>1.3140782965442854</v>
      </c>
      <c r="F219" s="51">
        <v>102.26487598449819</v>
      </c>
      <c r="G219" s="50">
        <f>(F219/D219-1)*100</f>
        <v>0.93846551628387065</v>
      </c>
      <c r="H219" s="50">
        <v>104.09515402097756</v>
      </c>
      <c r="I219" s="47">
        <f t="shared" si="5"/>
        <v>1.7897425864544347</v>
      </c>
      <c r="J219" s="74">
        <v>106.75140474577</v>
      </c>
      <c r="K219" s="75">
        <f>((J219/H219)-1)*100</f>
        <v>2.5517525285155385</v>
      </c>
      <c r="L219" s="13"/>
    </row>
    <row r="220" spans="1:12" s="1" customFormat="1" ht="12.95" customHeight="1" x14ac:dyDescent="0.25">
      <c r="A220" s="14"/>
      <c r="B220" s="84"/>
      <c r="C220" s="48"/>
      <c r="D220" s="56"/>
      <c r="E220" s="50"/>
      <c r="F220" s="52"/>
      <c r="G220" s="50"/>
      <c r="H220" s="50"/>
      <c r="I220" s="47"/>
      <c r="J220" s="77"/>
      <c r="K220" s="75"/>
      <c r="L220" s="13"/>
    </row>
    <row r="221" spans="1:12" s="1" customFormat="1" ht="12.95" customHeight="1" x14ac:dyDescent="0.25">
      <c r="A221" s="21"/>
      <c r="B221" s="80" t="s">
        <v>88</v>
      </c>
      <c r="C221" s="48">
        <v>100</v>
      </c>
      <c r="D221" s="49">
        <v>100.84280731821377</v>
      </c>
      <c r="E221" s="50">
        <f>(D221/C221-1)*100</f>
        <v>0.84280731821377852</v>
      </c>
      <c r="F221" s="51">
        <v>104.55405716451141</v>
      </c>
      <c r="G221" s="50">
        <f>(F221/D221-1)*100</f>
        <v>3.6802325768129585</v>
      </c>
      <c r="H221" s="50">
        <v>107.61633230544237</v>
      </c>
      <c r="I221" s="47">
        <f t="shared" si="5"/>
        <v>2.9288917369438838</v>
      </c>
      <c r="J221" s="74">
        <v>108.148050394672</v>
      </c>
      <c r="K221" s="75">
        <f>((J221/H221)-1)*100</f>
        <v>0.4940867969003726</v>
      </c>
      <c r="L221" s="13"/>
    </row>
    <row r="222" spans="1:12" s="1" customFormat="1" ht="12.95" customHeight="1" x14ac:dyDescent="0.25">
      <c r="A222" s="21"/>
      <c r="B222" s="80"/>
      <c r="C222" s="48"/>
      <c r="D222" s="49"/>
      <c r="E222" s="50"/>
      <c r="F222" s="52"/>
      <c r="G222" s="50"/>
      <c r="H222" s="50"/>
      <c r="I222" s="47"/>
      <c r="J222" s="77"/>
      <c r="K222" s="75"/>
      <c r="L222" s="13"/>
    </row>
    <row r="223" spans="1:12" s="1" customFormat="1" ht="12.95" customHeight="1" x14ac:dyDescent="0.25">
      <c r="A223" s="21"/>
      <c r="B223" s="92" t="s">
        <v>89</v>
      </c>
      <c r="C223" s="53">
        <v>100</v>
      </c>
      <c r="D223" s="50">
        <v>100.81892666164268</v>
      </c>
      <c r="E223" s="50">
        <f>(D223/C223-1)*100</f>
        <v>0.81892666164267158</v>
      </c>
      <c r="F223" s="51">
        <v>104.26948797706019</v>
      </c>
      <c r="G223" s="50">
        <f>(F223/D223-1)*100</f>
        <v>3.4225332779011852</v>
      </c>
      <c r="H223" s="50">
        <v>108.16767868166166</v>
      </c>
      <c r="I223" s="47">
        <f t="shared" si="5"/>
        <v>3.7385727888671338</v>
      </c>
      <c r="J223" s="74">
        <v>108.74291512239699</v>
      </c>
      <c r="K223" s="75">
        <f>((J223/H223)-1)*100</f>
        <v>0.5318006707237144</v>
      </c>
      <c r="L223" s="13"/>
    </row>
    <row r="224" spans="1:12" s="1" customFormat="1" ht="12.95" customHeight="1" x14ac:dyDescent="0.25">
      <c r="A224" s="21"/>
      <c r="B224" s="89"/>
      <c r="C224" s="48"/>
      <c r="D224" s="50"/>
      <c r="E224" s="50"/>
      <c r="F224" s="52"/>
      <c r="G224" s="50"/>
      <c r="H224" s="50"/>
      <c r="I224" s="47"/>
      <c r="J224" s="77"/>
      <c r="K224" s="75"/>
      <c r="L224" s="13"/>
    </row>
    <row r="225" spans="1:12" s="1" customFormat="1" ht="12.95" customHeight="1" x14ac:dyDescent="0.25">
      <c r="A225" s="14"/>
      <c r="B225" s="89" t="s">
        <v>90</v>
      </c>
      <c r="C225" s="48">
        <v>100</v>
      </c>
      <c r="D225" s="50">
        <v>100.84193718038506</v>
      </c>
      <c r="E225" s="50">
        <f>(D225/C225-1)*100</f>
        <v>0.84193718038505505</v>
      </c>
      <c r="F225" s="51">
        <v>104.38945370502842</v>
      </c>
      <c r="G225" s="50">
        <f>(F225/D225-1)*100</f>
        <v>3.517898033134359</v>
      </c>
      <c r="H225" s="50">
        <v>108.39717728292739</v>
      </c>
      <c r="I225" s="47">
        <f t="shared" si="5"/>
        <v>3.8392035168835381</v>
      </c>
      <c r="J225" s="74">
        <v>108.988576940128</v>
      </c>
      <c r="K225" s="75">
        <f>((J225/H225)-1)*100</f>
        <v>0.54558584644412988</v>
      </c>
      <c r="L225" s="13"/>
    </row>
    <row r="226" spans="1:12" s="1" customFormat="1" ht="12.95" customHeight="1" x14ac:dyDescent="0.25">
      <c r="A226" s="14"/>
      <c r="B226" s="89"/>
      <c r="C226" s="48"/>
      <c r="D226" s="50"/>
      <c r="E226" s="50"/>
      <c r="F226" s="52"/>
      <c r="G226" s="50"/>
      <c r="H226" s="50"/>
      <c r="I226" s="47"/>
      <c r="J226" s="77"/>
      <c r="K226" s="75"/>
      <c r="L226" s="13"/>
    </row>
    <row r="227" spans="1:12" s="1" customFormat="1" ht="12.95" customHeight="1" x14ac:dyDescent="0.25">
      <c r="A227" s="14"/>
      <c r="B227" s="84" t="s">
        <v>91</v>
      </c>
      <c r="C227" s="53">
        <v>100</v>
      </c>
      <c r="D227" s="56">
        <v>100</v>
      </c>
      <c r="E227" s="50" t="s">
        <v>182</v>
      </c>
      <c r="F227" s="50">
        <v>100</v>
      </c>
      <c r="G227" s="50" t="s">
        <v>182</v>
      </c>
      <c r="H227" s="50">
        <v>100</v>
      </c>
      <c r="I227" s="47">
        <f t="shared" si="5"/>
        <v>0</v>
      </c>
      <c r="J227" s="74">
        <v>100</v>
      </c>
      <c r="K227" s="75">
        <f>((J227/H227)-1)*100</f>
        <v>0</v>
      </c>
      <c r="L227" s="13"/>
    </row>
    <row r="228" spans="1:12" s="1" customFormat="1" ht="12.95" customHeight="1" x14ac:dyDescent="0.25">
      <c r="A228" s="14"/>
      <c r="B228" s="89"/>
      <c r="C228" s="48"/>
      <c r="D228" s="50"/>
      <c r="E228" s="50"/>
      <c r="F228" s="54"/>
      <c r="G228" s="50"/>
      <c r="H228" s="50"/>
      <c r="I228" s="47"/>
      <c r="J228" s="77"/>
      <c r="K228" s="75"/>
      <c r="L228" s="13"/>
    </row>
    <row r="229" spans="1:12" s="1" customFormat="1" ht="12.95" customHeight="1" x14ac:dyDescent="0.25">
      <c r="A229" s="14"/>
      <c r="B229" s="80" t="s">
        <v>92</v>
      </c>
      <c r="C229" s="53">
        <v>100</v>
      </c>
      <c r="D229" s="49">
        <v>100.86429815700497</v>
      </c>
      <c r="E229" s="50">
        <f>(D229/C229-1)*100</f>
        <v>0.86429815700497237</v>
      </c>
      <c r="F229" s="51">
        <v>104.81014855438788</v>
      </c>
      <c r="G229" s="50">
        <f>(F229/D229-1)*100</f>
        <v>3.9120387188346983</v>
      </c>
      <c r="H229" s="50">
        <v>107.12016101910604</v>
      </c>
      <c r="I229" s="47">
        <f t="shared" si="5"/>
        <v>2.2039969378723434</v>
      </c>
      <c r="J229" s="74">
        <v>107.612715784919</v>
      </c>
      <c r="K229" s="75">
        <f>((J229/H229)-1)*100</f>
        <v>0.45981518430047164</v>
      </c>
      <c r="L229" s="13"/>
    </row>
    <row r="230" spans="1:12" s="1" customFormat="1" ht="12.95" customHeight="1" x14ac:dyDescent="0.25">
      <c r="A230" s="14"/>
      <c r="B230" s="80"/>
      <c r="C230" s="48"/>
      <c r="D230" s="49"/>
      <c r="E230" s="50"/>
      <c r="F230" s="52"/>
      <c r="G230" s="50"/>
      <c r="H230" s="50"/>
      <c r="I230" s="47"/>
      <c r="J230" s="77"/>
      <c r="K230" s="75"/>
      <c r="L230" s="13"/>
    </row>
    <row r="231" spans="1:12" s="1" customFormat="1" ht="12.95" customHeight="1" x14ac:dyDescent="0.25">
      <c r="A231" s="14"/>
      <c r="B231" s="89" t="s">
        <v>156</v>
      </c>
      <c r="C231" s="48">
        <v>100</v>
      </c>
      <c r="D231" s="50">
        <v>100.77252251030117</v>
      </c>
      <c r="E231" s="50">
        <f>(D231/C231-1)*100</f>
        <v>0.7725225103011768</v>
      </c>
      <c r="F231" s="51">
        <v>104.69768619514997</v>
      </c>
      <c r="G231" s="50">
        <f>(F231/D231-1)*100</f>
        <v>3.8950733663013715</v>
      </c>
      <c r="H231" s="50">
        <v>106.60427405772026</v>
      </c>
      <c r="I231" s="47">
        <f t="shared" si="5"/>
        <v>1.8210410677238276</v>
      </c>
      <c r="J231" s="74">
        <v>105.588635207446</v>
      </c>
      <c r="K231" s="75">
        <f>((J231/H231)-1)*100</f>
        <v>-0.95271869655464414</v>
      </c>
      <c r="L231" s="13"/>
    </row>
    <row r="232" spans="1:12" s="1" customFormat="1" ht="12.95" customHeight="1" x14ac:dyDescent="0.25">
      <c r="A232" s="14"/>
      <c r="B232" s="84"/>
      <c r="C232" s="48"/>
      <c r="D232" s="56"/>
      <c r="E232" s="50"/>
      <c r="F232" s="52"/>
      <c r="G232" s="50"/>
      <c r="H232" s="50"/>
      <c r="I232" s="47"/>
      <c r="J232" s="77"/>
      <c r="K232" s="75"/>
      <c r="L232" s="13"/>
    </row>
    <row r="233" spans="1:12" s="1" customFormat="1" ht="12.95" customHeight="1" x14ac:dyDescent="0.25">
      <c r="A233" s="14"/>
      <c r="B233" s="84" t="s">
        <v>157</v>
      </c>
      <c r="C233" s="53">
        <v>100</v>
      </c>
      <c r="D233" s="56">
        <v>101.88634847940135</v>
      </c>
      <c r="E233" s="50">
        <f>(D233/C233-1)*100</f>
        <v>1.8863484794013452</v>
      </c>
      <c r="F233" s="51">
        <v>110.11846699536602</v>
      </c>
      <c r="G233" s="50">
        <f>(F233/D233-1)*100</f>
        <v>8.0797070842410168</v>
      </c>
      <c r="H233" s="50">
        <v>109.7774835244157</v>
      </c>
      <c r="I233" s="47">
        <f t="shared" si="5"/>
        <v>-0.30965148739735548</v>
      </c>
      <c r="J233" s="74">
        <v>114.048566549268</v>
      </c>
      <c r="K233" s="75">
        <f>((J233/H233)-1)*100</f>
        <v>3.8906731031982167</v>
      </c>
      <c r="L233" s="13"/>
    </row>
    <row r="234" spans="1:12" s="1" customFormat="1" ht="12.95" customHeight="1" x14ac:dyDescent="0.25">
      <c r="A234" s="14"/>
      <c r="B234" s="84"/>
      <c r="C234" s="48"/>
      <c r="D234" s="56"/>
      <c r="E234" s="50"/>
      <c r="F234" s="52"/>
      <c r="G234" s="50"/>
      <c r="H234" s="50"/>
      <c r="I234" s="47"/>
      <c r="J234" s="77"/>
      <c r="K234" s="75"/>
      <c r="L234" s="13"/>
    </row>
    <row r="235" spans="1:12" s="1" customFormat="1" ht="12.95" customHeight="1" x14ac:dyDescent="0.25">
      <c r="A235" s="14"/>
      <c r="B235" s="84" t="s">
        <v>158</v>
      </c>
      <c r="C235" s="48">
        <v>100</v>
      </c>
      <c r="D235" s="56">
        <v>96.971009098544357</v>
      </c>
      <c r="E235" s="50">
        <f>(D235/C235-1)*100</f>
        <v>-3.0289909014556415</v>
      </c>
      <c r="F235" s="51">
        <v>95.896151190572297</v>
      </c>
      <c r="G235" s="50">
        <f>(F235/D235-1)*100</f>
        <v>-1.108432219035449</v>
      </c>
      <c r="H235" s="50">
        <v>100.02101332841941</v>
      </c>
      <c r="I235" s="47">
        <f t="shared" si="5"/>
        <v>4.3013844524895095</v>
      </c>
      <c r="J235" s="74">
        <v>95.174371182091207</v>
      </c>
      <c r="K235" s="75">
        <f>((J235/H235)-1)*100</f>
        <v>-4.8456239194600403</v>
      </c>
      <c r="L235" s="13"/>
    </row>
    <row r="236" spans="1:12" s="1" customFormat="1" ht="12.95" customHeight="1" x14ac:dyDescent="0.25">
      <c r="A236" s="14"/>
      <c r="B236" s="84"/>
      <c r="C236" s="48"/>
      <c r="D236" s="56"/>
      <c r="E236" s="50"/>
      <c r="F236" s="52"/>
      <c r="G236" s="50"/>
      <c r="H236" s="50"/>
      <c r="I236" s="47"/>
      <c r="J236" s="77"/>
      <c r="K236" s="75"/>
      <c r="L236" s="13"/>
    </row>
    <row r="237" spans="1:12" s="1" customFormat="1" ht="12.95" customHeight="1" x14ac:dyDescent="0.25">
      <c r="A237" s="14"/>
      <c r="B237" s="84" t="s">
        <v>159</v>
      </c>
      <c r="C237" s="53">
        <v>100</v>
      </c>
      <c r="D237" s="56">
        <v>101.4429132811</v>
      </c>
      <c r="E237" s="50">
        <f>(D237/C237-1)*100</f>
        <v>1.4429132811000001</v>
      </c>
      <c r="F237" s="51">
        <v>105.19120946523381</v>
      </c>
      <c r="G237" s="50">
        <f>(F237/D237-1)*100</f>
        <v>3.6949808152169528</v>
      </c>
      <c r="H237" s="50">
        <v>107.88555722968202</v>
      </c>
      <c r="I237" s="47">
        <f t="shared" si="5"/>
        <v>2.5613811060312131</v>
      </c>
      <c r="J237" s="74">
        <v>108.987340358176</v>
      </c>
      <c r="K237" s="75">
        <f>((J237/H237)-1)*100</f>
        <v>1.0212517382176989</v>
      </c>
      <c r="L237" s="13"/>
    </row>
    <row r="238" spans="1:12" s="1" customFormat="1" ht="12.95" customHeight="1" x14ac:dyDescent="0.25">
      <c r="A238" s="14"/>
      <c r="B238" s="84"/>
      <c r="C238" s="48"/>
      <c r="D238" s="56"/>
      <c r="E238" s="50"/>
      <c r="F238" s="52"/>
      <c r="G238" s="50"/>
      <c r="H238" s="50"/>
      <c r="I238" s="47"/>
      <c r="J238" s="77"/>
      <c r="K238" s="75"/>
      <c r="L238" s="13"/>
    </row>
    <row r="239" spans="1:12" s="1" customFormat="1" ht="12.95" customHeight="1" x14ac:dyDescent="0.25">
      <c r="A239" s="14"/>
      <c r="B239" s="84" t="s">
        <v>93</v>
      </c>
      <c r="C239" s="48">
        <v>100</v>
      </c>
      <c r="D239" s="56">
        <v>100</v>
      </c>
      <c r="E239" s="50" t="s">
        <v>182</v>
      </c>
      <c r="F239" s="50">
        <v>100.78029322015374</v>
      </c>
      <c r="G239" s="50">
        <f>(F239/D239-1)*100</f>
        <v>0.78029322015373825</v>
      </c>
      <c r="H239" s="50">
        <v>101.83665019541994</v>
      </c>
      <c r="I239" s="47">
        <f t="shared" si="5"/>
        <v>1.0481781125190714</v>
      </c>
      <c r="J239" s="74">
        <v>101.832861986464</v>
      </c>
      <c r="K239" s="75">
        <f>((J239/H239)-1)*100</f>
        <v>-3.719887632469554E-3</v>
      </c>
      <c r="L239" s="13"/>
    </row>
    <row r="240" spans="1:12" s="1" customFormat="1" ht="12.95" customHeight="1" x14ac:dyDescent="0.25">
      <c r="A240" s="14"/>
      <c r="B240" s="84"/>
      <c r="C240" s="48"/>
      <c r="D240" s="56"/>
      <c r="E240" s="50"/>
      <c r="F240" s="54"/>
      <c r="G240" s="50"/>
      <c r="H240" s="50"/>
      <c r="I240" s="47"/>
      <c r="J240" s="77"/>
      <c r="K240" s="75"/>
      <c r="L240" s="13"/>
    </row>
    <row r="241" spans="1:12" s="1" customFormat="1" ht="12.95" customHeight="1" x14ac:dyDescent="0.25">
      <c r="A241" s="14"/>
      <c r="B241" s="84" t="s">
        <v>94</v>
      </c>
      <c r="C241" s="53">
        <v>100</v>
      </c>
      <c r="D241" s="56">
        <v>100</v>
      </c>
      <c r="E241" s="50" t="s">
        <v>182</v>
      </c>
      <c r="F241" s="50">
        <v>98.646067215249559</v>
      </c>
      <c r="G241" s="50">
        <f>(F241/D241-1)*100</f>
        <v>-1.3539327847504445</v>
      </c>
      <c r="H241" s="50">
        <v>106.57936764172821</v>
      </c>
      <c r="I241" s="47">
        <f t="shared" si="5"/>
        <v>8.0421862223537754</v>
      </c>
      <c r="J241" s="74">
        <v>98.533822783298604</v>
      </c>
      <c r="K241" s="75">
        <f>((J241/H241)-1)*100</f>
        <v>-7.548876519398295</v>
      </c>
      <c r="L241" s="13"/>
    </row>
    <row r="242" spans="1:12" s="1" customFormat="1" ht="12.95" customHeight="1" x14ac:dyDescent="0.25">
      <c r="A242" s="14"/>
      <c r="B242" s="84"/>
      <c r="C242" s="48"/>
      <c r="D242" s="56"/>
      <c r="E242" s="50"/>
      <c r="F242" s="52"/>
      <c r="G242" s="50"/>
      <c r="H242" s="50"/>
      <c r="I242" s="47"/>
      <c r="J242" s="77"/>
      <c r="K242" s="75"/>
      <c r="L242" s="13"/>
    </row>
    <row r="243" spans="1:12" s="1" customFormat="1" ht="12.95" customHeight="1" x14ac:dyDescent="0.25">
      <c r="A243" s="14"/>
      <c r="B243" s="86" t="s">
        <v>160</v>
      </c>
      <c r="C243" s="53">
        <v>100</v>
      </c>
      <c r="D243" s="56">
        <v>99.705707768827224</v>
      </c>
      <c r="E243" s="50">
        <f>(D243/C243-1)*100</f>
        <v>-0.29429223117277692</v>
      </c>
      <c r="F243" s="51">
        <v>101.32460548883995</v>
      </c>
      <c r="G243" s="50">
        <f>(F243/D243-1)*100</f>
        <v>1.6236760725536703</v>
      </c>
      <c r="H243" s="50">
        <v>101.94698954232122</v>
      </c>
      <c r="I243" s="47">
        <f t="shared" si="5"/>
        <v>0.61424769480087349</v>
      </c>
      <c r="J243" s="74">
        <v>102.094244154438</v>
      </c>
      <c r="K243" s="75">
        <f>((J243/H243)-1)*100</f>
        <v>0.14444233496042624</v>
      </c>
      <c r="L243" s="13"/>
    </row>
    <row r="244" spans="1:12" s="1" customFormat="1" ht="12.95" customHeight="1" x14ac:dyDescent="0.25">
      <c r="A244" s="14"/>
      <c r="B244" s="84"/>
      <c r="C244" s="48"/>
      <c r="D244" s="56"/>
      <c r="E244" s="50"/>
      <c r="F244" s="52"/>
      <c r="G244" s="50"/>
      <c r="H244" s="50"/>
      <c r="I244" s="47"/>
      <c r="J244" s="77"/>
      <c r="K244" s="75"/>
      <c r="L244" s="13"/>
    </row>
    <row r="245" spans="1:12" s="1" customFormat="1" ht="12.95" customHeight="1" x14ac:dyDescent="0.25">
      <c r="A245" s="14"/>
      <c r="B245" s="80" t="s">
        <v>95</v>
      </c>
      <c r="C245" s="48">
        <v>100</v>
      </c>
      <c r="D245" s="49">
        <v>100.84227426893264</v>
      </c>
      <c r="E245" s="50">
        <f>(D245/C245-1)*100</f>
        <v>0.84227426893264123</v>
      </c>
      <c r="F245" s="51">
        <v>99.315292458430406</v>
      </c>
      <c r="G245" s="50">
        <f>(F245/D245-1)*100</f>
        <v>-1.5142278588739289</v>
      </c>
      <c r="H245" s="50">
        <v>99.89385859089515</v>
      </c>
      <c r="I245" s="47">
        <f t="shared" si="5"/>
        <v>0.58255493000427538</v>
      </c>
      <c r="J245" s="74">
        <v>97.707101863110097</v>
      </c>
      <c r="K245" s="75">
        <f>((J245/H245)-1)*100</f>
        <v>-2.1890802484071492</v>
      </c>
      <c r="L245" s="13"/>
    </row>
    <row r="246" spans="1:12" s="1" customFormat="1" ht="12.95" customHeight="1" x14ac:dyDescent="0.25">
      <c r="A246" s="14"/>
      <c r="B246" s="84"/>
      <c r="C246" s="48"/>
      <c r="D246" s="56"/>
      <c r="E246" s="50"/>
      <c r="F246" s="52"/>
      <c r="G246" s="50"/>
      <c r="H246" s="50"/>
      <c r="I246" s="47"/>
      <c r="J246" s="77"/>
      <c r="K246" s="75"/>
      <c r="L246" s="13"/>
    </row>
    <row r="247" spans="1:12" s="1" customFormat="1" ht="12.95" customHeight="1" x14ac:dyDescent="0.25">
      <c r="A247" s="14"/>
      <c r="B247" s="84" t="s">
        <v>96</v>
      </c>
      <c r="C247" s="53">
        <v>100</v>
      </c>
      <c r="D247" s="56">
        <v>99.896853728242817</v>
      </c>
      <c r="E247" s="50">
        <f>(D247/C247-1)*100</f>
        <v>-0.10314627175718183</v>
      </c>
      <c r="F247" s="51">
        <v>109.00065407015289</v>
      </c>
      <c r="G247" s="50">
        <f>(F247/D247-1)*100</f>
        <v>9.1132002682245083</v>
      </c>
      <c r="H247" s="50">
        <v>109.29807021687448</v>
      </c>
      <c r="I247" s="47">
        <f t="shared" si="5"/>
        <v>0.27285721288439202</v>
      </c>
      <c r="J247" s="74">
        <v>108.212398460361</v>
      </c>
      <c r="K247" s="75">
        <f>((J247/H247)-1)*100</f>
        <v>-0.99331283192761743</v>
      </c>
      <c r="L247" s="13"/>
    </row>
    <row r="248" spans="1:12" s="1" customFormat="1" ht="12.95" customHeight="1" x14ac:dyDescent="0.25">
      <c r="A248" s="14"/>
      <c r="B248" s="84"/>
      <c r="C248" s="48"/>
      <c r="D248" s="56"/>
      <c r="E248" s="50"/>
      <c r="F248" s="52"/>
      <c r="G248" s="50"/>
      <c r="H248" s="50"/>
      <c r="I248" s="47"/>
      <c r="J248" s="77"/>
      <c r="K248" s="75"/>
      <c r="L248" s="13"/>
    </row>
    <row r="249" spans="1:12" s="1" customFormat="1" ht="12.95" customHeight="1" x14ac:dyDescent="0.25">
      <c r="A249" s="14"/>
      <c r="B249" s="84" t="s">
        <v>161</v>
      </c>
      <c r="C249" s="48">
        <v>100</v>
      </c>
      <c r="D249" s="56">
        <v>101.17402266737874</v>
      </c>
      <c r="E249" s="50">
        <f>(D249/C249-1)*100</f>
        <v>1.1740226673787379</v>
      </c>
      <c r="F249" s="51">
        <v>101.25949714027465</v>
      </c>
      <c r="G249" s="50">
        <f>(F249/D249-1)*100</f>
        <v>8.4482627696758072E-2</v>
      </c>
      <c r="H249" s="50">
        <v>100.81257805658748</v>
      </c>
      <c r="I249" s="47">
        <f t="shared" si="5"/>
        <v>-0.44136016503029118</v>
      </c>
      <c r="J249" s="74">
        <v>111.12253468493201</v>
      </c>
      <c r="K249" s="75">
        <f>((J249/H249)-1)*100</f>
        <v>10.226855445118566</v>
      </c>
      <c r="L249" s="13"/>
    </row>
    <row r="250" spans="1:12" s="1" customFormat="1" ht="12.95" customHeight="1" x14ac:dyDescent="0.25">
      <c r="A250" s="14"/>
      <c r="B250" s="84"/>
      <c r="C250" s="48"/>
      <c r="D250" s="56"/>
      <c r="E250" s="50"/>
      <c r="F250" s="52"/>
      <c r="G250" s="50"/>
      <c r="H250" s="50"/>
      <c r="I250" s="47"/>
      <c r="J250" s="77"/>
      <c r="K250" s="75"/>
      <c r="L250" s="13"/>
    </row>
    <row r="251" spans="1:12" s="1" customFormat="1" ht="12.95" customHeight="1" x14ac:dyDescent="0.25">
      <c r="A251" s="14"/>
      <c r="B251" s="84" t="s">
        <v>162</v>
      </c>
      <c r="C251" s="53">
        <v>100</v>
      </c>
      <c r="D251" s="56">
        <v>100</v>
      </c>
      <c r="E251" s="50" t="s">
        <v>182</v>
      </c>
      <c r="F251" s="51">
        <v>96.409635358145209</v>
      </c>
      <c r="G251" s="50">
        <f>(F251/D251-1)*100</f>
        <v>-3.590364641854793</v>
      </c>
      <c r="H251" s="50">
        <v>101.50563371729173</v>
      </c>
      <c r="I251" s="47">
        <f t="shared" si="5"/>
        <v>5.2857770286297345</v>
      </c>
      <c r="J251" s="74">
        <v>98.716354882770702</v>
      </c>
      <c r="K251" s="75">
        <f>((J251/H251)-1)*100</f>
        <v>-2.7479054436422512</v>
      </c>
      <c r="L251" s="13"/>
    </row>
    <row r="252" spans="1:12" s="1" customFormat="1" ht="12.95" customHeight="1" x14ac:dyDescent="0.25">
      <c r="A252" s="14"/>
      <c r="B252" s="84"/>
      <c r="C252" s="48"/>
      <c r="D252" s="56"/>
      <c r="E252" s="50"/>
      <c r="F252" s="52"/>
      <c r="G252" s="50"/>
      <c r="H252" s="50"/>
      <c r="I252" s="47"/>
      <c r="J252" s="77"/>
      <c r="K252" s="75"/>
      <c r="L252" s="13"/>
    </row>
    <row r="253" spans="1:12" s="1" customFormat="1" ht="12.95" customHeight="1" x14ac:dyDescent="0.25">
      <c r="A253" s="14"/>
      <c r="B253" s="89" t="s">
        <v>196</v>
      </c>
      <c r="C253" s="48">
        <v>100</v>
      </c>
      <c r="D253" s="50">
        <v>97.631474712914809</v>
      </c>
      <c r="E253" s="50">
        <f>(D253/C253-1)*100</f>
        <v>-2.3685252870851881</v>
      </c>
      <c r="F253" s="50">
        <v>100</v>
      </c>
      <c r="G253" s="50">
        <f>(F253/D253-1)*100</f>
        <v>2.4259853638899154</v>
      </c>
      <c r="H253" s="50">
        <v>100</v>
      </c>
      <c r="I253" s="47">
        <f t="shared" si="5"/>
        <v>0</v>
      </c>
      <c r="J253" s="74">
        <v>100</v>
      </c>
      <c r="K253" s="75">
        <f>((J253/H253)-1)*100</f>
        <v>0</v>
      </c>
      <c r="L253" s="13"/>
    </row>
    <row r="254" spans="1:12" s="1" customFormat="1" ht="12.95" customHeight="1" x14ac:dyDescent="0.25">
      <c r="A254" s="14"/>
      <c r="B254" s="84"/>
      <c r="C254" s="48"/>
      <c r="D254" s="56"/>
      <c r="E254" s="50"/>
      <c r="F254" s="52"/>
      <c r="G254" s="50"/>
      <c r="H254" s="50"/>
      <c r="I254" s="47"/>
      <c r="J254" s="77"/>
      <c r="K254" s="75"/>
      <c r="L254" s="13"/>
    </row>
    <row r="255" spans="1:12" s="1" customFormat="1" ht="12.95" customHeight="1" x14ac:dyDescent="0.25">
      <c r="A255" s="14"/>
      <c r="B255" s="84" t="s">
        <v>97</v>
      </c>
      <c r="C255" s="53">
        <v>100</v>
      </c>
      <c r="D255" s="56">
        <v>95.863625454137093</v>
      </c>
      <c r="E255" s="50">
        <f>(D255/C255-1)*100</f>
        <v>-4.1363745458629086</v>
      </c>
      <c r="F255" s="51">
        <v>96.320438890346992</v>
      </c>
      <c r="G255" s="50">
        <f>(F255/D255-1)*100</f>
        <v>0.47652426459547925</v>
      </c>
      <c r="H255" s="50">
        <v>100.67087542263799</v>
      </c>
      <c r="I255" s="47">
        <f t="shared" si="5"/>
        <v>4.5166286433179659</v>
      </c>
      <c r="J255" s="74">
        <v>106.54736048209</v>
      </c>
      <c r="K255" s="75">
        <f>((J255/H255)-1)*100</f>
        <v>5.8373238881466616</v>
      </c>
      <c r="L255" s="13"/>
    </row>
    <row r="256" spans="1:12" s="1" customFormat="1" ht="12.95" customHeight="1" x14ac:dyDescent="0.25">
      <c r="A256" s="14"/>
      <c r="B256" s="84"/>
      <c r="C256" s="48"/>
      <c r="D256" s="56"/>
      <c r="E256" s="50"/>
      <c r="F256" s="52"/>
      <c r="G256" s="50"/>
      <c r="H256" s="50"/>
      <c r="I256" s="47"/>
      <c r="J256" s="77"/>
      <c r="K256" s="75"/>
      <c r="L256" s="13"/>
    </row>
    <row r="257" spans="1:12" s="1" customFormat="1" ht="12.95" customHeight="1" x14ac:dyDescent="0.25">
      <c r="A257" s="14"/>
      <c r="B257" s="89" t="s">
        <v>163</v>
      </c>
      <c r="C257" s="48">
        <v>100</v>
      </c>
      <c r="D257" s="50">
        <v>101.0047810016296</v>
      </c>
      <c r="E257" s="50">
        <f>(D257/C257-1)*100</f>
        <v>1.0047810016295955</v>
      </c>
      <c r="F257" s="51">
        <v>100.98276060774943</v>
      </c>
      <c r="G257" s="50">
        <f>(F257/D257-1)*100</f>
        <v>-2.1801338176075102E-2</v>
      </c>
      <c r="H257" s="50">
        <v>101.55597040046078</v>
      </c>
      <c r="I257" s="47">
        <f t="shared" si="5"/>
        <v>0.56763133554833534</v>
      </c>
      <c r="J257" s="74">
        <v>95.381218611494106</v>
      </c>
      <c r="K257" s="75">
        <f>((J257/H257)-1)*100</f>
        <v>-6.0801465089822653</v>
      </c>
      <c r="L257" s="13"/>
    </row>
    <row r="258" spans="1:12" s="1" customFormat="1" ht="12.95" customHeight="1" x14ac:dyDescent="0.25">
      <c r="A258" s="14"/>
      <c r="B258" s="84"/>
      <c r="C258" s="48"/>
      <c r="D258" s="56"/>
      <c r="E258" s="50"/>
      <c r="F258" s="52"/>
      <c r="G258" s="50"/>
      <c r="H258" s="50"/>
      <c r="I258" s="47"/>
      <c r="J258" s="77"/>
      <c r="K258" s="75"/>
      <c r="L258" s="13"/>
    </row>
    <row r="259" spans="1:12" s="1" customFormat="1" ht="12.95" customHeight="1" x14ac:dyDescent="0.25">
      <c r="A259" s="14"/>
      <c r="B259" s="89" t="s">
        <v>98</v>
      </c>
      <c r="C259" s="53">
        <v>100</v>
      </c>
      <c r="D259" s="50">
        <v>101.79985470103871</v>
      </c>
      <c r="E259" s="50">
        <f>(D259/C259-1)*100</f>
        <v>1.7998547010387167</v>
      </c>
      <c r="F259" s="51">
        <v>93.365495750509737</v>
      </c>
      <c r="G259" s="50">
        <f>(F259/D259-1)*100</f>
        <v>-8.2852367277916343</v>
      </c>
      <c r="H259" s="50">
        <v>92.307026724266535</v>
      </c>
      <c r="I259" s="47">
        <f t="shared" si="5"/>
        <v>-1.1336832924570217</v>
      </c>
      <c r="J259" s="74">
        <v>86.670610183224795</v>
      </c>
      <c r="K259" s="75">
        <f>((J259/H259)-1)*100</f>
        <v>-6.1061619478639191</v>
      </c>
      <c r="L259" s="13"/>
    </row>
    <row r="260" spans="1:12" s="1" customFormat="1" ht="12.95" customHeight="1" x14ac:dyDescent="0.25">
      <c r="A260" s="14"/>
      <c r="B260" s="89"/>
      <c r="C260" s="48"/>
      <c r="D260" s="50"/>
      <c r="E260" s="50"/>
      <c r="F260" s="52"/>
      <c r="G260" s="50"/>
      <c r="H260" s="50"/>
      <c r="I260" s="47"/>
      <c r="J260" s="77"/>
      <c r="K260" s="75"/>
      <c r="L260" s="13"/>
    </row>
    <row r="261" spans="1:12" s="1" customFormat="1" ht="12.95" customHeight="1" x14ac:dyDescent="0.25">
      <c r="A261" s="14"/>
      <c r="B261" s="84" t="s">
        <v>133</v>
      </c>
      <c r="C261" s="53">
        <v>100</v>
      </c>
      <c r="D261" s="56">
        <v>100</v>
      </c>
      <c r="E261" s="50" t="s">
        <v>182</v>
      </c>
      <c r="F261" s="51">
        <v>100</v>
      </c>
      <c r="G261" s="50" t="s">
        <v>182</v>
      </c>
      <c r="H261" s="50">
        <v>100.28329520024582</v>
      </c>
      <c r="I261" s="47">
        <f t="shared" si="5"/>
        <v>0.28329520024581445</v>
      </c>
      <c r="J261" s="74">
        <v>100.56186849512</v>
      </c>
      <c r="K261" s="75">
        <f>((J261/H261)-1)*100</f>
        <v>0.27778633950741316</v>
      </c>
      <c r="L261" s="13"/>
    </row>
    <row r="262" spans="1:12" s="1" customFormat="1" ht="12.95" customHeight="1" x14ac:dyDescent="0.25">
      <c r="A262" s="14"/>
      <c r="B262" s="84"/>
      <c r="C262" s="48"/>
      <c r="D262" s="56"/>
      <c r="E262" s="50"/>
      <c r="F262" s="52"/>
      <c r="G262" s="50"/>
      <c r="H262" s="50"/>
      <c r="I262" s="47"/>
      <c r="J262" s="77"/>
      <c r="K262" s="75"/>
      <c r="L262" s="13"/>
    </row>
    <row r="263" spans="1:12" s="1" customFormat="1" ht="12.95" customHeight="1" x14ac:dyDescent="0.25">
      <c r="A263" s="14"/>
      <c r="B263" s="80" t="s">
        <v>99</v>
      </c>
      <c r="C263" s="48">
        <v>100</v>
      </c>
      <c r="D263" s="49">
        <v>100.10249879608963</v>
      </c>
      <c r="E263" s="50">
        <f>(D263/C263-1)*100</f>
        <v>0.10249879608963397</v>
      </c>
      <c r="F263" s="51">
        <v>103.18786796587551</v>
      </c>
      <c r="G263" s="50">
        <f>(F263/D263-1)*100</f>
        <v>3.0822099417026738</v>
      </c>
      <c r="H263" s="50">
        <v>105.63900149288538</v>
      </c>
      <c r="I263" s="47">
        <f t="shared" si="5"/>
        <v>2.3754086360428195</v>
      </c>
      <c r="J263" s="74">
        <v>102.47409490439</v>
      </c>
      <c r="K263" s="75">
        <f>((J263/H263)-1)*100</f>
        <v>-2.9959641266663617</v>
      </c>
      <c r="L263" s="13"/>
    </row>
    <row r="264" spans="1:12" s="1" customFormat="1" ht="12.95" customHeight="1" x14ac:dyDescent="0.25">
      <c r="A264" s="14"/>
      <c r="B264" s="84"/>
      <c r="C264" s="48"/>
      <c r="D264" s="56"/>
      <c r="E264" s="50"/>
      <c r="F264" s="52"/>
      <c r="G264" s="50"/>
      <c r="H264" s="50"/>
      <c r="I264" s="47"/>
      <c r="J264" s="77"/>
      <c r="K264" s="75"/>
      <c r="L264" s="13"/>
    </row>
    <row r="265" spans="1:12" s="1" customFormat="1" ht="12.95" customHeight="1" x14ac:dyDescent="0.25">
      <c r="A265" s="14"/>
      <c r="B265" s="84" t="s">
        <v>100</v>
      </c>
      <c r="C265" s="48">
        <v>100</v>
      </c>
      <c r="D265" s="56">
        <v>100</v>
      </c>
      <c r="E265" s="50" t="s">
        <v>182</v>
      </c>
      <c r="F265" s="50">
        <v>103.16134817282523</v>
      </c>
      <c r="G265" s="50">
        <f>(F265/D265-1)*100</f>
        <v>3.1613481728252291</v>
      </c>
      <c r="H265" s="50">
        <v>105.78961072772873</v>
      </c>
      <c r="I265" s="47">
        <f t="shared" ref="I265:I326" si="6">(H265/F265-1)*100</f>
        <v>2.5477202474132099</v>
      </c>
      <c r="J265" s="74">
        <v>102.429998036966</v>
      </c>
      <c r="K265" s="75">
        <f>((J265/H265)-1)*100</f>
        <v>-3.1757491757951395</v>
      </c>
      <c r="L265" s="13"/>
    </row>
    <row r="266" spans="1:12" s="1" customFormat="1" ht="12.95" customHeight="1" x14ac:dyDescent="0.25">
      <c r="A266" s="14"/>
      <c r="B266" s="84"/>
      <c r="C266" s="48"/>
      <c r="D266" s="56"/>
      <c r="E266" s="50"/>
      <c r="F266" s="52"/>
      <c r="G266" s="50"/>
      <c r="H266" s="50"/>
      <c r="I266" s="47"/>
      <c r="J266" s="77"/>
      <c r="K266" s="75"/>
      <c r="L266" s="13"/>
    </row>
    <row r="267" spans="1:12" s="1" customFormat="1" ht="12.95" customHeight="1" x14ac:dyDescent="0.25">
      <c r="A267" s="14"/>
      <c r="B267" s="89" t="s">
        <v>144</v>
      </c>
      <c r="C267" s="53">
        <v>100</v>
      </c>
      <c r="D267" s="50">
        <v>104.26478854384244</v>
      </c>
      <c r="E267" s="50">
        <f>(D267/C267-1)*100</f>
        <v>4.264788543842446</v>
      </c>
      <c r="F267" s="51">
        <v>104.26478854384244</v>
      </c>
      <c r="G267" s="50" t="s">
        <v>182</v>
      </c>
      <c r="H267" s="50">
        <v>99.523034300870364</v>
      </c>
      <c r="I267" s="47">
        <f t="shared" si="6"/>
        <v>-4.5478001818209375</v>
      </c>
      <c r="J267" s="74">
        <v>104.264788514359</v>
      </c>
      <c r="K267" s="75">
        <f>((J267/H267)-1)*100</f>
        <v>4.764479144751288</v>
      </c>
      <c r="L267" s="13"/>
    </row>
    <row r="268" spans="1:12" s="1" customFormat="1" ht="12.95" customHeight="1" x14ac:dyDescent="0.25">
      <c r="A268" s="14"/>
      <c r="B268" s="8"/>
      <c r="C268" s="48"/>
      <c r="D268" s="50"/>
      <c r="E268" s="50"/>
      <c r="F268" s="52"/>
      <c r="G268" s="50"/>
      <c r="H268" s="50"/>
      <c r="I268" s="47"/>
      <c r="J268" s="77"/>
      <c r="K268" s="75"/>
      <c r="L268" s="13"/>
    </row>
    <row r="269" spans="1:12" s="44" customFormat="1" ht="12.95" customHeight="1" x14ac:dyDescent="0.25">
      <c r="A269" s="41" t="s">
        <v>193</v>
      </c>
      <c r="B269" s="46"/>
      <c r="C269" s="48"/>
      <c r="D269" s="50"/>
      <c r="E269" s="50"/>
      <c r="F269" s="52"/>
      <c r="G269" s="50"/>
      <c r="H269" s="50"/>
      <c r="I269" s="47"/>
      <c r="J269" s="78"/>
      <c r="K269" s="79"/>
      <c r="L269" s="43"/>
    </row>
    <row r="270" spans="1:12" s="1" customFormat="1" ht="12.95" customHeight="1" x14ac:dyDescent="0.25">
      <c r="A270" s="14"/>
      <c r="B270" s="8"/>
      <c r="C270" s="48"/>
      <c r="D270" s="50"/>
      <c r="E270" s="50"/>
      <c r="F270" s="52"/>
      <c r="G270" s="50"/>
      <c r="H270" s="50"/>
      <c r="I270" s="47"/>
      <c r="J270" s="77"/>
      <c r="K270" s="75"/>
      <c r="L270" s="13"/>
    </row>
    <row r="271" spans="1:12" s="1" customFormat="1" ht="12.95" customHeight="1" x14ac:dyDescent="0.25">
      <c r="A271" s="14"/>
      <c r="B271" s="80" t="s">
        <v>164</v>
      </c>
      <c r="C271" s="53">
        <v>100</v>
      </c>
      <c r="D271" s="49">
        <v>99.191859568964446</v>
      </c>
      <c r="E271" s="50">
        <f>(D271/C271-1)*100</f>
        <v>-0.80814043103555333</v>
      </c>
      <c r="F271" s="51">
        <v>101.68069576205525</v>
      </c>
      <c r="G271" s="50">
        <f>(F271/D271-1)*100</f>
        <v>2.5091133525533049</v>
      </c>
      <c r="H271" s="50">
        <v>102.18122007413561</v>
      </c>
      <c r="I271" s="47">
        <f t="shared" si="6"/>
        <v>0.49225106922128337</v>
      </c>
      <c r="J271" s="74">
        <v>102.82561766536401</v>
      </c>
      <c r="K271" s="75">
        <f>((J271/H271)-1)*100</f>
        <v>0.63064190343475879</v>
      </c>
      <c r="L271" s="13"/>
    </row>
    <row r="272" spans="1:12" s="1" customFormat="1" ht="12.95" customHeight="1" x14ac:dyDescent="0.25">
      <c r="A272" s="14"/>
      <c r="B272" s="84"/>
      <c r="C272" s="48"/>
      <c r="D272" s="56"/>
      <c r="E272" s="50"/>
      <c r="F272" s="52"/>
      <c r="G272" s="50"/>
      <c r="H272" s="50"/>
      <c r="I272" s="47"/>
      <c r="J272" s="77"/>
      <c r="K272" s="75"/>
      <c r="L272" s="13"/>
    </row>
    <row r="273" spans="1:12" s="1" customFormat="1" ht="12.95" customHeight="1" x14ac:dyDescent="0.25">
      <c r="A273" s="14"/>
      <c r="B273" s="84" t="s">
        <v>165</v>
      </c>
      <c r="C273" s="48">
        <v>100</v>
      </c>
      <c r="D273" s="56">
        <v>101.07825142478168</v>
      </c>
      <c r="E273" s="50">
        <f>(D273/C273-1)*100</f>
        <v>1.0782514247816843</v>
      </c>
      <c r="F273" s="51">
        <v>101.80579735345611</v>
      </c>
      <c r="G273" s="50">
        <f>(F273/D273-1)*100</f>
        <v>0.71978483839902907</v>
      </c>
      <c r="H273" s="50">
        <v>98.279733922066143</v>
      </c>
      <c r="I273" s="47">
        <f t="shared" si="6"/>
        <v>-3.4635192916842916</v>
      </c>
      <c r="J273" s="74">
        <v>102.590913774782</v>
      </c>
      <c r="K273" s="75">
        <f>((J273/H273)-1)*100</f>
        <v>4.3866417629239152</v>
      </c>
      <c r="L273" s="13"/>
    </row>
    <row r="274" spans="1:12" s="1" customFormat="1" ht="12.95" customHeight="1" x14ac:dyDescent="0.25">
      <c r="A274" s="14"/>
      <c r="B274" s="84"/>
      <c r="C274" s="48"/>
      <c r="D274" s="56"/>
      <c r="E274" s="50"/>
      <c r="F274" s="52"/>
      <c r="G274" s="50"/>
      <c r="H274" s="50"/>
      <c r="I274" s="47"/>
      <c r="J274" s="77"/>
      <c r="K274" s="75"/>
      <c r="L274" s="13"/>
    </row>
    <row r="275" spans="1:12" s="1" customFormat="1" ht="12.95" customHeight="1" x14ac:dyDescent="0.25">
      <c r="A275" s="14"/>
      <c r="B275" s="84" t="s">
        <v>101</v>
      </c>
      <c r="C275" s="53">
        <v>100</v>
      </c>
      <c r="D275" s="56">
        <v>99.844985020580822</v>
      </c>
      <c r="E275" s="50">
        <f>(D275/C275-1)*100</f>
        <v>-0.15501497941917686</v>
      </c>
      <c r="F275" s="51">
        <v>115.51398905241219</v>
      </c>
      <c r="G275" s="50">
        <f>(F275/D275-1)*100</f>
        <v>15.693331045722081</v>
      </c>
      <c r="H275" s="50">
        <v>109.81584444752497</v>
      </c>
      <c r="I275" s="47">
        <f t="shared" si="6"/>
        <v>-4.9328610773728858</v>
      </c>
      <c r="J275" s="74">
        <v>115.93753473992101</v>
      </c>
      <c r="K275" s="75">
        <f>((J275/H275)-1)*100</f>
        <v>5.5745055034578828</v>
      </c>
      <c r="L275" s="13"/>
    </row>
    <row r="276" spans="1:12" s="1" customFormat="1" ht="12.95" customHeight="1" x14ac:dyDescent="0.25">
      <c r="A276" s="14"/>
      <c r="B276" s="84"/>
      <c r="C276" s="48"/>
      <c r="D276" s="56"/>
      <c r="E276" s="50"/>
      <c r="F276" s="52"/>
      <c r="G276" s="50"/>
      <c r="H276" s="50"/>
      <c r="I276" s="47"/>
      <c r="J276" s="77"/>
      <c r="K276" s="75"/>
      <c r="L276" s="13"/>
    </row>
    <row r="277" spans="1:12" s="1" customFormat="1" ht="12.95" customHeight="1" x14ac:dyDescent="0.25">
      <c r="A277" s="14"/>
      <c r="B277" s="84" t="s">
        <v>166</v>
      </c>
      <c r="C277" s="48">
        <v>100</v>
      </c>
      <c r="D277" s="56">
        <v>100.63862456024526</v>
      </c>
      <c r="E277" s="50">
        <f>(D277/C277-1)*100</f>
        <v>0.63862456024526004</v>
      </c>
      <c r="F277" s="51">
        <v>104.74323389140356</v>
      </c>
      <c r="G277" s="50">
        <f>(F277/D277-1)*100</f>
        <v>4.0785626285076759</v>
      </c>
      <c r="H277" s="50">
        <v>102.37116113317799</v>
      </c>
      <c r="I277" s="47">
        <f t="shared" si="6"/>
        <v>-2.2646548804144295</v>
      </c>
      <c r="J277" s="74">
        <v>107.402618849519</v>
      </c>
      <c r="K277" s="75">
        <f>((J277/H277)-1)*100</f>
        <v>4.9149171120521196</v>
      </c>
      <c r="L277" s="13"/>
    </row>
    <row r="278" spans="1:12" s="1" customFormat="1" ht="12.95" customHeight="1" x14ac:dyDescent="0.25">
      <c r="A278" s="14"/>
      <c r="B278" s="84"/>
      <c r="C278" s="48"/>
      <c r="D278" s="56"/>
      <c r="E278" s="50"/>
      <c r="F278" s="52"/>
      <c r="G278" s="50"/>
      <c r="H278" s="50"/>
      <c r="I278" s="47"/>
      <c r="J278" s="77"/>
      <c r="K278" s="75"/>
      <c r="L278" s="13"/>
    </row>
    <row r="279" spans="1:12" s="1" customFormat="1" ht="12.95" customHeight="1" x14ac:dyDescent="0.25">
      <c r="A279" s="14"/>
      <c r="B279" s="84" t="s">
        <v>102</v>
      </c>
      <c r="C279" s="53">
        <v>100</v>
      </c>
      <c r="D279" s="56">
        <v>100.2531768316596</v>
      </c>
      <c r="E279" s="50">
        <f>(D279/C279-1)*100</f>
        <v>0.25317683165959615</v>
      </c>
      <c r="F279" s="51">
        <v>102.50012241615711</v>
      </c>
      <c r="G279" s="50">
        <f>(F279/D279-1)*100</f>
        <v>2.2412712050716044</v>
      </c>
      <c r="H279" s="50">
        <v>105.72215009359552</v>
      </c>
      <c r="I279" s="47">
        <f t="shared" si="6"/>
        <v>3.1434378823049336</v>
      </c>
      <c r="J279" s="74">
        <v>104.824304003085</v>
      </c>
      <c r="K279" s="75">
        <f>((J279/H279)-1)*100</f>
        <v>-0.84925069128433117</v>
      </c>
      <c r="L279" s="13"/>
    </row>
    <row r="280" spans="1:12" s="1" customFormat="1" ht="12.95" customHeight="1" x14ac:dyDescent="0.25">
      <c r="A280" s="14"/>
      <c r="B280" s="84"/>
      <c r="C280" s="48"/>
      <c r="D280" s="56"/>
      <c r="E280" s="50"/>
      <c r="F280" s="52"/>
      <c r="G280" s="50"/>
      <c r="H280" s="50"/>
      <c r="I280" s="47"/>
      <c r="J280" s="77"/>
      <c r="K280" s="75"/>
      <c r="L280" s="13"/>
    </row>
    <row r="281" spans="1:12" s="1" customFormat="1" ht="12.95" customHeight="1" x14ac:dyDescent="0.25">
      <c r="A281" s="14"/>
      <c r="B281" s="89" t="s">
        <v>103</v>
      </c>
      <c r="C281" s="48">
        <v>100</v>
      </c>
      <c r="D281" s="50">
        <v>100</v>
      </c>
      <c r="E281" s="50" t="s">
        <v>182</v>
      </c>
      <c r="F281" s="51">
        <v>100</v>
      </c>
      <c r="G281" s="50" t="s">
        <v>182</v>
      </c>
      <c r="H281" s="50">
        <v>100</v>
      </c>
      <c r="I281" s="47">
        <f t="shared" si="6"/>
        <v>0</v>
      </c>
      <c r="J281" s="74">
        <v>99.366986844105</v>
      </c>
      <c r="K281" s="75">
        <f>((J281/H281)-1)*100</f>
        <v>-0.6330131558950014</v>
      </c>
      <c r="L281" s="13"/>
    </row>
    <row r="282" spans="1:12" s="1" customFormat="1" ht="12.95" customHeight="1" x14ac:dyDescent="0.25">
      <c r="A282" s="14"/>
      <c r="B282" s="84"/>
      <c r="C282" s="48"/>
      <c r="D282" s="56"/>
      <c r="E282" s="50"/>
      <c r="F282" s="52"/>
      <c r="G282" s="50"/>
      <c r="H282" s="50"/>
      <c r="I282" s="47"/>
      <c r="J282" s="77"/>
      <c r="K282" s="75"/>
      <c r="L282" s="13"/>
    </row>
    <row r="283" spans="1:12" s="1" customFormat="1" ht="12.95" customHeight="1" x14ac:dyDescent="0.25">
      <c r="A283" s="14"/>
      <c r="B283" s="84" t="s">
        <v>104</v>
      </c>
      <c r="C283" s="53">
        <v>100</v>
      </c>
      <c r="D283" s="56">
        <v>100.8092997533855</v>
      </c>
      <c r="E283" s="50">
        <f>(D283/C283-1)*100</f>
        <v>0.80929975338550619</v>
      </c>
      <c r="F283" s="51">
        <v>100.58457173875759</v>
      </c>
      <c r="G283" s="50">
        <f>(F283/D283-1)*100</f>
        <v>-0.22292389211876484</v>
      </c>
      <c r="H283" s="50">
        <v>98.960084670868071</v>
      </c>
      <c r="I283" s="47">
        <f t="shared" si="6"/>
        <v>-1.6150459656066318</v>
      </c>
      <c r="J283" s="74">
        <v>101.966167225219</v>
      </c>
      <c r="K283" s="75">
        <f>((J283/H283)-1)*100</f>
        <v>3.0376717687225829</v>
      </c>
      <c r="L283" s="13"/>
    </row>
    <row r="284" spans="1:12" s="1" customFormat="1" ht="12.95" customHeight="1" x14ac:dyDescent="0.25">
      <c r="A284" s="14"/>
      <c r="B284" s="84"/>
      <c r="C284" s="48"/>
      <c r="D284" s="56"/>
      <c r="E284" s="50"/>
      <c r="F284" s="52"/>
      <c r="G284" s="50"/>
      <c r="H284" s="50"/>
      <c r="I284" s="47"/>
      <c r="J284" s="77"/>
      <c r="K284" s="75"/>
      <c r="L284" s="13"/>
    </row>
    <row r="285" spans="1:12" s="1" customFormat="1" ht="12.95" customHeight="1" x14ac:dyDescent="0.25">
      <c r="A285" s="14"/>
      <c r="B285" s="84" t="s">
        <v>105</v>
      </c>
      <c r="C285" s="48">
        <v>100</v>
      </c>
      <c r="D285" s="56">
        <v>88.748937134959746</v>
      </c>
      <c r="E285" s="50">
        <f>(D285/C285-1)*100</f>
        <v>-11.25106286504025</v>
      </c>
      <c r="F285" s="51">
        <v>85.683621183468532</v>
      </c>
      <c r="G285" s="50">
        <f>(F285/D285-1)*100</f>
        <v>-3.4539184923756516</v>
      </c>
      <c r="H285" s="50">
        <v>85.389506901383669</v>
      </c>
      <c r="I285" s="47">
        <f t="shared" si="6"/>
        <v>-0.34325612996105592</v>
      </c>
      <c r="J285" s="74">
        <v>80.449296905644303</v>
      </c>
      <c r="K285" s="75">
        <f>((J285/H285)-1)*100</f>
        <v>-5.7855000866146362</v>
      </c>
      <c r="L285" s="13"/>
    </row>
    <row r="286" spans="1:12" s="1" customFormat="1" ht="12.95" customHeight="1" x14ac:dyDescent="0.25">
      <c r="A286" s="14"/>
      <c r="B286" s="84"/>
      <c r="C286" s="48"/>
      <c r="D286" s="56"/>
      <c r="E286" s="50"/>
      <c r="F286" s="52"/>
      <c r="G286" s="50"/>
      <c r="H286" s="50"/>
      <c r="I286" s="47"/>
      <c r="J286" s="77"/>
      <c r="K286" s="75"/>
      <c r="L286" s="13"/>
    </row>
    <row r="287" spans="1:12" s="1" customFormat="1" ht="12.95" customHeight="1" x14ac:dyDescent="0.25">
      <c r="A287" s="14"/>
      <c r="B287" s="84" t="s">
        <v>106</v>
      </c>
      <c r="C287" s="53">
        <v>100</v>
      </c>
      <c r="D287" s="56">
        <v>104.60488854839384</v>
      </c>
      <c r="E287" s="50">
        <f>(D287/C287-1)*100</f>
        <v>4.6048885483938484</v>
      </c>
      <c r="F287" s="51">
        <v>105.91178709694246</v>
      </c>
      <c r="G287" s="50">
        <f>(F287/D287-1)*100</f>
        <v>1.2493666086590194</v>
      </c>
      <c r="H287" s="50">
        <v>107.44793248771782</v>
      </c>
      <c r="I287" s="47">
        <f t="shared" si="6"/>
        <v>1.4504007843520794</v>
      </c>
      <c r="J287" s="74">
        <v>105.851455544068</v>
      </c>
      <c r="K287" s="75">
        <f>((J287/H287)-1)*100</f>
        <v>-1.4858144839895449</v>
      </c>
      <c r="L287" s="13"/>
    </row>
    <row r="288" spans="1:12" s="1" customFormat="1" ht="12.95" customHeight="1" x14ac:dyDescent="0.25">
      <c r="A288" s="14"/>
      <c r="B288" s="84"/>
      <c r="C288" s="48"/>
      <c r="D288" s="56"/>
      <c r="E288" s="50"/>
      <c r="F288" s="52"/>
      <c r="G288" s="50"/>
      <c r="H288" s="50"/>
      <c r="I288" s="47"/>
      <c r="J288" s="77"/>
      <c r="K288" s="75"/>
      <c r="L288" s="13"/>
    </row>
    <row r="289" spans="1:12" s="1" customFormat="1" ht="12.95" customHeight="1" x14ac:dyDescent="0.25">
      <c r="A289" s="14"/>
      <c r="B289" s="80" t="s">
        <v>107</v>
      </c>
      <c r="C289" s="48">
        <v>100</v>
      </c>
      <c r="D289" s="49">
        <v>100.94212627913961</v>
      </c>
      <c r="E289" s="50">
        <f>(D289/C289-1)*100</f>
        <v>0.94212627913961011</v>
      </c>
      <c r="F289" s="51">
        <v>102.26122894868297</v>
      </c>
      <c r="G289" s="50">
        <f>(F289/D289-1)*100</f>
        <v>1.3067910476698197</v>
      </c>
      <c r="H289" s="50">
        <v>103.23989186245311</v>
      </c>
      <c r="I289" s="47">
        <f t="shared" si="6"/>
        <v>0.95702244519402235</v>
      </c>
      <c r="J289" s="77">
        <v>103.508614257443</v>
      </c>
      <c r="K289" s="75">
        <f>((J289/H289)-1)*100</f>
        <v>0.2602893030418052</v>
      </c>
      <c r="L289" s="13"/>
    </row>
    <row r="290" spans="1:12" s="1" customFormat="1" ht="12.95" customHeight="1" x14ac:dyDescent="0.25">
      <c r="A290" s="14"/>
      <c r="B290" s="84"/>
      <c r="C290" s="48"/>
      <c r="D290" s="56"/>
      <c r="E290" s="50"/>
      <c r="F290" s="52"/>
      <c r="G290" s="50"/>
      <c r="H290" s="50"/>
      <c r="I290" s="47"/>
      <c r="J290" s="77"/>
      <c r="K290" s="75"/>
      <c r="L290" s="13"/>
    </row>
    <row r="291" spans="1:12" s="1" customFormat="1" ht="12.95" customHeight="1" x14ac:dyDescent="0.25">
      <c r="A291" s="14"/>
      <c r="B291" s="84" t="s">
        <v>108</v>
      </c>
      <c r="C291" s="53">
        <v>100</v>
      </c>
      <c r="D291" s="56">
        <v>101.58446282670906</v>
      </c>
      <c r="E291" s="50">
        <f>(D291/C291-1)*100</f>
        <v>1.5844628267090544</v>
      </c>
      <c r="F291" s="51">
        <v>103.02458809440922</v>
      </c>
      <c r="G291" s="50">
        <f>(F291/D291-1)*100</f>
        <v>1.4176629256354323</v>
      </c>
      <c r="H291" s="50">
        <v>104.02062177573758</v>
      </c>
      <c r="I291" s="47">
        <f t="shared" si="6"/>
        <v>0.9667921995627049</v>
      </c>
      <c r="J291" s="74">
        <v>104.64464047787899</v>
      </c>
      <c r="K291" s="75">
        <f>((J291/H291)-1)*100</f>
        <v>0.59989903106594245</v>
      </c>
      <c r="L291" s="13"/>
    </row>
    <row r="292" spans="1:12" s="1" customFormat="1" ht="12.95" customHeight="1" x14ac:dyDescent="0.25">
      <c r="A292" s="14"/>
      <c r="B292" s="84"/>
      <c r="C292" s="48"/>
      <c r="D292" s="56"/>
      <c r="E292" s="50"/>
      <c r="F292" s="52"/>
      <c r="G292" s="50"/>
      <c r="H292" s="50"/>
      <c r="I292" s="47"/>
      <c r="J292" s="77"/>
      <c r="K292" s="75"/>
      <c r="L292" s="13"/>
    </row>
    <row r="293" spans="1:12" s="1" customFormat="1" ht="12.95" customHeight="1" x14ac:dyDescent="0.25">
      <c r="A293" s="14"/>
      <c r="B293" s="84" t="s">
        <v>167</v>
      </c>
      <c r="C293" s="48">
        <v>100</v>
      </c>
      <c r="D293" s="56">
        <v>97.963918142684008</v>
      </c>
      <c r="E293" s="50">
        <f>(D293/C293-1)*100</f>
        <v>-2.0360818573159967</v>
      </c>
      <c r="F293" s="51">
        <v>98.721896759906997</v>
      </c>
      <c r="G293" s="50">
        <f>(F293/D293-1)*100</f>
        <v>0.77373244312155531</v>
      </c>
      <c r="H293" s="50">
        <v>99.620019711449942</v>
      </c>
      <c r="I293" s="47">
        <f t="shared" si="6"/>
        <v>0.90975050218817799</v>
      </c>
      <c r="J293" s="74">
        <v>98.241402628693393</v>
      </c>
      <c r="K293" s="75">
        <f>((J293/H293)-1)*100</f>
        <v>-1.3838755370152778</v>
      </c>
      <c r="L293" s="13"/>
    </row>
    <row r="294" spans="1:12" s="1" customFormat="1" ht="12.95" customHeight="1" x14ac:dyDescent="0.25">
      <c r="A294" s="14"/>
      <c r="B294" s="84"/>
      <c r="C294" s="48"/>
      <c r="D294" s="56"/>
      <c r="E294" s="50"/>
      <c r="F294" s="52"/>
      <c r="G294" s="50"/>
      <c r="H294" s="50"/>
      <c r="I294" s="47"/>
      <c r="J294" s="77"/>
      <c r="K294" s="75"/>
      <c r="L294" s="13"/>
    </row>
    <row r="295" spans="1:12" s="1" customFormat="1" ht="12.95" customHeight="1" x14ac:dyDescent="0.25">
      <c r="A295" s="14"/>
      <c r="B295" s="80" t="s">
        <v>168</v>
      </c>
      <c r="C295" s="48">
        <v>100</v>
      </c>
      <c r="D295" s="49">
        <v>99.692287955678708</v>
      </c>
      <c r="E295" s="50">
        <f>(D295/C295-1)*100</f>
        <v>-0.30771204432129551</v>
      </c>
      <c r="F295" s="51">
        <v>101.35211681547607</v>
      </c>
      <c r="G295" s="50">
        <f>(F295/D295-1)*100</f>
        <v>1.6649521179966209</v>
      </c>
      <c r="H295" s="50">
        <v>104.27592985548044</v>
      </c>
      <c r="I295" s="47">
        <f t="shared" si="6"/>
        <v>2.8848070784032398</v>
      </c>
      <c r="J295" s="74">
        <v>108.664216359679</v>
      </c>
      <c r="K295" s="75">
        <f>((J295/H295)-1)*100</f>
        <v>4.2083408033670278</v>
      </c>
      <c r="L295" s="13"/>
    </row>
    <row r="296" spans="1:12" s="1" customFormat="1" ht="12.95" customHeight="1" x14ac:dyDescent="0.25">
      <c r="A296" s="14"/>
      <c r="B296" s="84"/>
      <c r="C296" s="48"/>
      <c r="D296" s="56"/>
      <c r="E296" s="50"/>
      <c r="F296" s="52"/>
      <c r="G296" s="50"/>
      <c r="H296" s="50"/>
      <c r="I296" s="47"/>
      <c r="J296" s="77"/>
      <c r="K296" s="75"/>
      <c r="L296" s="13"/>
    </row>
    <row r="297" spans="1:12" s="1" customFormat="1" ht="12.95" customHeight="1" x14ac:dyDescent="0.25">
      <c r="A297" s="14"/>
      <c r="B297" s="84"/>
      <c r="C297" s="48"/>
      <c r="D297" s="56"/>
      <c r="E297" s="50"/>
      <c r="F297" s="52"/>
      <c r="G297" s="50"/>
      <c r="H297" s="50"/>
      <c r="I297" s="47"/>
      <c r="J297" s="77"/>
      <c r="K297" s="75"/>
      <c r="L297" s="13"/>
    </row>
    <row r="298" spans="1:12" s="1" customFormat="1" ht="12.95" customHeight="1" x14ac:dyDescent="0.25">
      <c r="A298" s="14"/>
      <c r="B298" s="84" t="s">
        <v>109</v>
      </c>
      <c r="C298" s="53">
        <v>100</v>
      </c>
      <c r="D298" s="56">
        <v>99.397729684800709</v>
      </c>
      <c r="E298" s="50">
        <f>(D298/C298-1)*100</f>
        <v>-0.60227031519929364</v>
      </c>
      <c r="F298" s="51">
        <v>102.04008228321916</v>
      </c>
      <c r="G298" s="50">
        <f>(F298/D298-1)*100</f>
        <v>2.6583631304232025</v>
      </c>
      <c r="H298" s="50">
        <v>103.33570549153508</v>
      </c>
      <c r="I298" s="47">
        <f t="shared" si="6"/>
        <v>1.2697198780375674</v>
      </c>
      <c r="J298" s="74">
        <v>104.34263537835101</v>
      </c>
      <c r="K298" s="75">
        <f>((J298/H298)-1)*100</f>
        <v>0.97442590828240583</v>
      </c>
      <c r="L298" s="13"/>
    </row>
    <row r="299" spans="1:12" s="1" customFormat="1" ht="12.95" customHeight="1" x14ac:dyDescent="0.25">
      <c r="A299" s="14"/>
      <c r="B299" s="84"/>
      <c r="C299" s="48"/>
      <c r="D299" s="56"/>
      <c r="E299" s="50"/>
      <c r="F299" s="52"/>
      <c r="G299" s="50"/>
      <c r="H299" s="50"/>
      <c r="I299" s="47"/>
      <c r="J299" s="77"/>
      <c r="K299" s="75"/>
      <c r="L299" s="13"/>
    </row>
    <row r="300" spans="1:12" s="1" customFormat="1" ht="12.95" customHeight="1" x14ac:dyDescent="0.25">
      <c r="A300" s="14"/>
      <c r="B300" s="89" t="s">
        <v>110</v>
      </c>
      <c r="C300" s="48">
        <v>100</v>
      </c>
      <c r="D300" s="50">
        <v>100</v>
      </c>
      <c r="E300" s="50" t="s">
        <v>182</v>
      </c>
      <c r="F300" s="51">
        <v>100.63342961015438</v>
      </c>
      <c r="G300" s="50">
        <f>(F300/D300-1)*100</f>
        <v>0.63342961015437904</v>
      </c>
      <c r="H300" s="50">
        <v>105.25814081254485</v>
      </c>
      <c r="I300" s="47">
        <f t="shared" si="6"/>
        <v>4.5956013029728071</v>
      </c>
      <c r="J300" s="74">
        <v>113.178781557596</v>
      </c>
      <c r="K300" s="75">
        <f>((J300/H300)-1)*100</f>
        <v>7.524967364906332</v>
      </c>
      <c r="L300" s="13"/>
    </row>
    <row r="301" spans="1:12" s="1" customFormat="1" ht="12.95" customHeight="1" x14ac:dyDescent="0.25">
      <c r="A301" s="14"/>
      <c r="B301" s="84"/>
      <c r="C301" s="48"/>
      <c r="D301" s="56"/>
      <c r="E301" s="50"/>
      <c r="F301" s="52"/>
      <c r="G301" s="50"/>
      <c r="H301" s="50"/>
      <c r="I301" s="88"/>
      <c r="J301" s="77"/>
      <c r="K301" s="75"/>
      <c r="L301" s="13"/>
    </row>
    <row r="302" spans="1:12" s="1" customFormat="1" ht="16.7" customHeight="1" x14ac:dyDescent="0.25">
      <c r="A302" s="109" t="s">
        <v>134</v>
      </c>
      <c r="B302" s="108"/>
      <c r="C302" s="32">
        <v>100</v>
      </c>
      <c r="D302" s="33">
        <v>101.87123424360689</v>
      </c>
      <c r="E302" s="29">
        <f>(D302/C302-1)*100</f>
        <v>1.8712342436068896</v>
      </c>
      <c r="F302" s="30">
        <v>99.185163149951563</v>
      </c>
      <c r="G302" s="29">
        <f>(F302/D302-1)*100</f>
        <v>-2.6367316677758823</v>
      </c>
      <c r="H302" s="29">
        <v>97.469863207284249</v>
      </c>
      <c r="I302" s="31">
        <f t="shared" si="6"/>
        <v>-1.7293916632209028</v>
      </c>
      <c r="J302" s="72">
        <v>95.715598851625302</v>
      </c>
      <c r="K302" s="69">
        <f>((J302/H302)-1)*100</f>
        <v>-1.7998018032796881</v>
      </c>
      <c r="L302" s="13"/>
    </row>
    <row r="303" spans="1:12" s="1" customFormat="1" ht="12.95" customHeight="1" x14ac:dyDescent="0.25">
      <c r="A303" s="14"/>
      <c r="B303" s="7"/>
      <c r="C303" s="38"/>
      <c r="D303" s="40"/>
      <c r="E303" s="36"/>
      <c r="F303" s="37"/>
      <c r="G303" s="36"/>
      <c r="H303" s="36"/>
      <c r="I303" s="31"/>
      <c r="J303" s="65"/>
      <c r="K303" s="67"/>
      <c r="L303" s="13"/>
    </row>
    <row r="304" spans="1:12" s="1" customFormat="1" ht="12.95" customHeight="1" x14ac:dyDescent="0.25">
      <c r="A304" s="14"/>
      <c r="B304" s="80" t="s">
        <v>169</v>
      </c>
      <c r="C304" s="48">
        <v>100</v>
      </c>
      <c r="D304" s="49">
        <v>102.45861723270832</v>
      </c>
      <c r="E304" s="50">
        <f>(D304/C304-1)*100</f>
        <v>2.4586172327083267</v>
      </c>
      <c r="F304" s="51">
        <v>97.126573837795121</v>
      </c>
      <c r="G304" s="50">
        <f>(F304/D304-1)*100</f>
        <v>-5.2040946275927595</v>
      </c>
      <c r="H304" s="50">
        <v>95.33194145803391</v>
      </c>
      <c r="I304" s="47">
        <f t="shared" si="6"/>
        <v>-1.8477254049528269</v>
      </c>
      <c r="J304" s="74">
        <v>92.459175673546298</v>
      </c>
      <c r="K304" s="75">
        <f>((J304/H304)-1)*100</f>
        <v>-3.013434679448157</v>
      </c>
      <c r="L304" s="13"/>
    </row>
    <row r="305" spans="1:12" s="1" customFormat="1" ht="12.95" customHeight="1" x14ac:dyDescent="0.25">
      <c r="A305" s="14"/>
      <c r="B305" s="84"/>
      <c r="C305" s="48"/>
      <c r="D305" s="56"/>
      <c r="E305" s="50"/>
      <c r="F305" s="52"/>
      <c r="G305" s="50"/>
      <c r="H305" s="50"/>
      <c r="I305" s="47"/>
      <c r="J305" s="77"/>
      <c r="K305" s="75"/>
      <c r="L305" s="13"/>
    </row>
    <row r="306" spans="1:12" s="1" customFormat="1" ht="12.95" customHeight="1" x14ac:dyDescent="0.25">
      <c r="A306" s="14"/>
      <c r="B306" s="84" t="s">
        <v>111</v>
      </c>
      <c r="C306" s="53">
        <v>100</v>
      </c>
      <c r="D306" s="56">
        <v>103.35206721503273</v>
      </c>
      <c r="E306" s="50">
        <f>(D306/C306-1)*100</f>
        <v>3.3520672150327391</v>
      </c>
      <c r="F306" s="51">
        <v>94.347245133844353</v>
      </c>
      <c r="G306" s="50">
        <f>(F306/D306-1)*100</f>
        <v>-8.712764363438497</v>
      </c>
      <c r="H306" s="50">
        <v>96.698412820889743</v>
      </c>
      <c r="I306" s="47">
        <f t="shared" si="6"/>
        <v>2.4920363956678848</v>
      </c>
      <c r="J306" s="74">
        <v>90.826417657372502</v>
      </c>
      <c r="K306" s="75">
        <f>((J306/H306)-1)*100</f>
        <v>-6.0724835002138882</v>
      </c>
      <c r="L306" s="13"/>
    </row>
    <row r="307" spans="1:12" s="1" customFormat="1" ht="12.95" customHeight="1" x14ac:dyDescent="0.25">
      <c r="A307" s="14"/>
      <c r="B307" s="84"/>
      <c r="C307" s="48"/>
      <c r="D307" s="56"/>
      <c r="E307" s="50"/>
      <c r="F307" s="52"/>
      <c r="G307" s="50"/>
      <c r="H307" s="50"/>
      <c r="I307" s="47"/>
      <c r="J307" s="77"/>
      <c r="K307" s="75"/>
      <c r="L307" s="13"/>
    </row>
    <row r="308" spans="1:12" s="1" customFormat="1" ht="12.95" customHeight="1" x14ac:dyDescent="0.25">
      <c r="A308" s="14"/>
      <c r="B308" s="84" t="s">
        <v>112</v>
      </c>
      <c r="C308" s="48">
        <v>100</v>
      </c>
      <c r="D308" s="56">
        <v>101.5816238194575</v>
      </c>
      <c r="E308" s="50">
        <f>(D308/C308-1)*100</f>
        <v>1.5816238194575005</v>
      </c>
      <c r="F308" s="51">
        <v>101.92754722195964</v>
      </c>
      <c r="G308" s="50">
        <f>(F308/D308-1)*100</f>
        <v>0.34053738215187312</v>
      </c>
      <c r="H308" s="50">
        <v>102.1370217648838</v>
      </c>
      <c r="I308" s="47">
        <f t="shared" si="6"/>
        <v>0.20551317934494051</v>
      </c>
      <c r="J308" s="74">
        <v>100.410532720391</v>
      </c>
      <c r="K308" s="75">
        <f>((J308/H308)-1)*100</f>
        <v>-1.6903655644738835</v>
      </c>
      <c r="L308" s="13"/>
    </row>
    <row r="309" spans="1:12" s="1" customFormat="1" ht="12.95" customHeight="1" x14ac:dyDescent="0.25">
      <c r="A309" s="14"/>
      <c r="B309" s="84"/>
      <c r="C309" s="48"/>
      <c r="D309" s="56"/>
      <c r="E309" s="50"/>
      <c r="F309" s="52"/>
      <c r="G309" s="50"/>
      <c r="H309" s="50"/>
      <c r="I309" s="47"/>
      <c r="J309" s="77"/>
      <c r="K309" s="75"/>
      <c r="L309" s="13"/>
    </row>
    <row r="310" spans="1:12" s="1" customFormat="1" ht="14.25" customHeight="1" x14ac:dyDescent="0.25">
      <c r="A310" s="14"/>
      <c r="B310" s="84" t="s">
        <v>170</v>
      </c>
      <c r="C310" s="53">
        <v>100</v>
      </c>
      <c r="D310" s="56">
        <v>100</v>
      </c>
      <c r="E310" s="50" t="s">
        <v>182</v>
      </c>
      <c r="F310" s="50">
        <v>93.506112676929845</v>
      </c>
      <c r="G310" s="50">
        <f>(F310/D310-1)*100</f>
        <v>-6.4938873230701581</v>
      </c>
      <c r="H310" s="50">
        <v>93.506112676929845</v>
      </c>
      <c r="I310" s="47">
        <f t="shared" si="6"/>
        <v>0</v>
      </c>
      <c r="J310" s="74">
        <v>99.090977807181702</v>
      </c>
      <c r="K310" s="75">
        <f>((J310/H310)-1)*100</f>
        <v>5.9727273120078861</v>
      </c>
      <c r="L310" s="13"/>
    </row>
    <row r="311" spans="1:12" s="1" customFormat="1" ht="6.2" customHeight="1" x14ac:dyDescent="0.25">
      <c r="A311" s="14"/>
      <c r="B311" s="84"/>
      <c r="C311" s="48"/>
      <c r="D311" s="56"/>
      <c r="E311" s="50"/>
      <c r="F311" s="52"/>
      <c r="G311" s="50"/>
      <c r="H311" s="50"/>
      <c r="I311" s="47"/>
      <c r="J311" s="77"/>
      <c r="K311" s="75"/>
      <c r="L311" s="13"/>
    </row>
    <row r="312" spans="1:12" s="1" customFormat="1" ht="12" customHeight="1" x14ac:dyDescent="0.25">
      <c r="A312" s="14"/>
      <c r="B312" s="84" t="s">
        <v>171</v>
      </c>
      <c r="C312" s="48">
        <v>100</v>
      </c>
      <c r="D312" s="56">
        <v>101.49440535344567</v>
      </c>
      <c r="E312" s="50">
        <f>(D312/C312-1)*100</f>
        <v>1.4944053534456714</v>
      </c>
      <c r="F312" s="51">
        <v>101.95672963173817</v>
      </c>
      <c r="G312" s="50">
        <f>(F312/D312-1)*100</f>
        <v>0.4555170077429338</v>
      </c>
      <c r="H312" s="50">
        <v>105.27232548810252</v>
      </c>
      <c r="I312" s="47">
        <f t="shared" si="6"/>
        <v>3.2519637186678052</v>
      </c>
      <c r="J312" s="74">
        <v>100.987849030562</v>
      </c>
      <c r="K312" s="75">
        <f>((J312/H312)-1)*100</f>
        <v>-4.0698981785338599</v>
      </c>
      <c r="L312" s="13"/>
    </row>
    <row r="313" spans="1:12" s="1" customFormat="1" ht="7.5" customHeight="1" x14ac:dyDescent="0.25">
      <c r="A313" s="14"/>
      <c r="B313" s="84"/>
      <c r="C313" s="48"/>
      <c r="D313" s="56"/>
      <c r="E313" s="50"/>
      <c r="F313" s="52"/>
      <c r="G313" s="50"/>
      <c r="H313" s="50"/>
      <c r="I313" s="47"/>
      <c r="J313" s="77"/>
      <c r="K313" s="75"/>
      <c r="L313" s="13"/>
    </row>
    <row r="314" spans="1:12" s="1" customFormat="1" ht="12.95" customHeight="1" x14ac:dyDescent="0.25">
      <c r="A314" s="14"/>
      <c r="B314" s="84" t="s">
        <v>113</v>
      </c>
      <c r="C314" s="53">
        <v>100</v>
      </c>
      <c r="D314" s="56">
        <v>103.02435192998489</v>
      </c>
      <c r="E314" s="50">
        <f>(D314/C314-1)*100</f>
        <v>3.024351929984892</v>
      </c>
      <c r="F314" s="51">
        <v>96.202587649070196</v>
      </c>
      <c r="G314" s="50">
        <f>(F314/D314-1)*100</f>
        <v>-6.6215066177273796</v>
      </c>
      <c r="H314" s="50">
        <v>92.898922542720527</v>
      </c>
      <c r="I314" s="47">
        <f t="shared" si="6"/>
        <v>-3.4340709403793301</v>
      </c>
      <c r="J314" s="74">
        <v>89.911678259500704</v>
      </c>
      <c r="K314" s="75">
        <f>((J314/H314)-1)*100</f>
        <v>-3.2155855003012657</v>
      </c>
      <c r="L314" s="13"/>
    </row>
    <row r="315" spans="1:12" s="1" customFormat="1" ht="6.2" customHeight="1" x14ac:dyDescent="0.25">
      <c r="A315" s="14"/>
      <c r="B315" s="84"/>
      <c r="C315" s="48"/>
      <c r="D315" s="56"/>
      <c r="E315" s="50"/>
      <c r="F315" s="52"/>
      <c r="G315" s="50"/>
      <c r="H315" s="50"/>
      <c r="I315" s="47"/>
      <c r="J315" s="77"/>
      <c r="K315" s="75"/>
      <c r="L315" s="13"/>
    </row>
    <row r="316" spans="1:12" s="1" customFormat="1" ht="12.95" customHeight="1" x14ac:dyDescent="0.25">
      <c r="A316" s="14"/>
      <c r="B316" s="84" t="s">
        <v>114</v>
      </c>
      <c r="C316" s="48">
        <v>100</v>
      </c>
      <c r="D316" s="56">
        <v>101.19828847499765</v>
      </c>
      <c r="E316" s="50">
        <f>(D316/C316-1)*100</f>
        <v>1.1982884749976552</v>
      </c>
      <c r="F316" s="51">
        <v>102.82702904982948</v>
      </c>
      <c r="G316" s="50">
        <f>(F316/D316-1)*100</f>
        <v>1.609454665069987</v>
      </c>
      <c r="H316" s="50">
        <v>101.59670007258022</v>
      </c>
      <c r="I316" s="47">
        <f t="shared" si="6"/>
        <v>-1.1965034763895099</v>
      </c>
      <c r="J316" s="74">
        <v>99.108530471768702</v>
      </c>
      <c r="K316" s="75">
        <f>((J316/H316)-1)*100</f>
        <v>-2.4490653722354927</v>
      </c>
      <c r="L316" s="13"/>
    </row>
    <row r="317" spans="1:12" s="1" customFormat="1" ht="6.75" customHeight="1" x14ac:dyDescent="0.25">
      <c r="A317" s="14"/>
      <c r="B317" s="84"/>
      <c r="C317" s="48"/>
      <c r="D317" s="56"/>
      <c r="E317" s="50"/>
      <c r="F317" s="52"/>
      <c r="G317" s="50"/>
      <c r="H317" s="50"/>
      <c r="I317" s="47"/>
      <c r="J317" s="77"/>
      <c r="K317" s="75"/>
      <c r="L317" s="13"/>
    </row>
    <row r="318" spans="1:12" s="1" customFormat="1" ht="12.95" customHeight="1" x14ac:dyDescent="0.25">
      <c r="A318" s="14"/>
      <c r="B318" s="84" t="s">
        <v>115</v>
      </c>
      <c r="C318" s="53">
        <v>100</v>
      </c>
      <c r="D318" s="56">
        <v>101.32571717389129</v>
      </c>
      <c r="E318" s="50">
        <f>(D318/C318-1)*100</f>
        <v>1.3257171738912943</v>
      </c>
      <c r="F318" s="51">
        <v>96.101487905496057</v>
      </c>
      <c r="G318" s="50">
        <f>(F318/D318-1)*100</f>
        <v>-5.1558769225680479</v>
      </c>
      <c r="H318" s="50">
        <v>100.59346249660186</v>
      </c>
      <c r="I318" s="47">
        <f t="shared" si="6"/>
        <v>4.6741987965088549</v>
      </c>
      <c r="J318" s="74">
        <v>103.869906087384</v>
      </c>
      <c r="K318" s="75">
        <f>((J318/H318)-1)*100</f>
        <v>3.257113841660253</v>
      </c>
      <c r="L318" s="13"/>
    </row>
    <row r="319" spans="1:12" s="1" customFormat="1" ht="12.95" customHeight="1" x14ac:dyDescent="0.25">
      <c r="A319" s="14"/>
      <c r="B319" s="84"/>
      <c r="C319" s="48"/>
      <c r="D319" s="56"/>
      <c r="E319" s="50"/>
      <c r="F319" s="52"/>
      <c r="G319" s="50"/>
      <c r="H319" s="50"/>
      <c r="I319" s="47"/>
      <c r="J319" s="77"/>
      <c r="K319" s="75"/>
      <c r="L319" s="13"/>
    </row>
    <row r="320" spans="1:12" s="1" customFormat="1" ht="12.95" customHeight="1" x14ac:dyDescent="0.25">
      <c r="A320" s="14"/>
      <c r="B320" s="84" t="s">
        <v>116</v>
      </c>
      <c r="C320" s="48">
        <v>100</v>
      </c>
      <c r="D320" s="56">
        <v>101.98912009335427</v>
      </c>
      <c r="E320" s="50">
        <f>(D320/C320-1)*100</f>
        <v>1.9891200933542796</v>
      </c>
      <c r="F320" s="51">
        <v>100.69113079126637</v>
      </c>
      <c r="G320" s="50">
        <f>(F320/D320-1)*100</f>
        <v>-1.2726742822173565</v>
      </c>
      <c r="H320" s="50">
        <v>99.765797711101129</v>
      </c>
      <c r="I320" s="47">
        <f t="shared" si="6"/>
        <v>-0.91898171456974431</v>
      </c>
      <c r="J320" s="74">
        <v>94.261168170481398</v>
      </c>
      <c r="K320" s="75">
        <f>((J320/H320)-1)*100</f>
        <v>-5.5175517731636647</v>
      </c>
      <c r="L320" s="13"/>
    </row>
    <row r="321" spans="1:12" s="1" customFormat="1" ht="12.95" customHeight="1" x14ac:dyDescent="0.25">
      <c r="A321" s="14"/>
      <c r="B321" s="84"/>
      <c r="C321" s="48"/>
      <c r="D321" s="56"/>
      <c r="E321" s="50"/>
      <c r="F321" s="52"/>
      <c r="G321" s="50"/>
      <c r="H321" s="50"/>
      <c r="I321" s="47"/>
      <c r="J321" s="77"/>
      <c r="K321" s="75"/>
      <c r="L321" s="13"/>
    </row>
    <row r="322" spans="1:12" s="1" customFormat="1" ht="12.95" customHeight="1" x14ac:dyDescent="0.25">
      <c r="A322" s="14"/>
      <c r="B322" s="84" t="s">
        <v>117</v>
      </c>
      <c r="C322" s="48">
        <v>100</v>
      </c>
      <c r="D322" s="56">
        <v>100</v>
      </c>
      <c r="E322" s="50" t="s">
        <v>182</v>
      </c>
      <c r="F322" s="50">
        <v>100</v>
      </c>
      <c r="G322" s="50" t="s">
        <v>182</v>
      </c>
      <c r="H322" s="50">
        <v>99.747468297719294</v>
      </c>
      <c r="I322" s="47">
        <f t="shared" si="6"/>
        <v>-0.25253170228070054</v>
      </c>
      <c r="J322" s="74">
        <v>96.7785598059275</v>
      </c>
      <c r="K322" s="75">
        <f>((J322/H322)-1)*100</f>
        <v>-2.9764249082797845</v>
      </c>
      <c r="L322" s="13"/>
    </row>
    <row r="323" spans="1:12" s="1" customFormat="1" ht="12.95" customHeight="1" x14ac:dyDescent="0.25">
      <c r="A323" s="14"/>
      <c r="B323" s="84"/>
      <c r="C323" s="48"/>
      <c r="D323" s="56"/>
      <c r="E323" s="50"/>
      <c r="F323" s="52"/>
      <c r="G323" s="50"/>
      <c r="H323" s="50"/>
      <c r="I323" s="47"/>
      <c r="J323" s="77"/>
      <c r="K323" s="75"/>
      <c r="L323" s="13"/>
    </row>
    <row r="324" spans="1:12" s="1" customFormat="1" ht="12.95" customHeight="1" x14ac:dyDescent="0.25">
      <c r="A324" s="14"/>
      <c r="B324" s="89" t="s">
        <v>118</v>
      </c>
      <c r="C324" s="53">
        <v>100</v>
      </c>
      <c r="D324" s="50">
        <v>100.88382405016911</v>
      </c>
      <c r="E324" s="50">
        <f>(D324/C324-1)*100</f>
        <v>0.88382405016911303</v>
      </c>
      <c r="F324" s="51">
        <v>99.403802035455385</v>
      </c>
      <c r="G324" s="50">
        <f>(F324/D324-1)*100</f>
        <v>-1.4670558225248431</v>
      </c>
      <c r="H324" s="50">
        <v>100.37631587089572</v>
      </c>
      <c r="I324" s="47">
        <f t="shared" si="6"/>
        <v>0.97834671866319223</v>
      </c>
      <c r="J324" s="74">
        <v>102.349455197344</v>
      </c>
      <c r="K324" s="75">
        <f>((J324/H324)-1)*100</f>
        <v>1.9657419275938892</v>
      </c>
      <c r="L324" s="13"/>
    </row>
    <row r="325" spans="1:12" s="1" customFormat="1" ht="12.95" customHeight="1" x14ac:dyDescent="0.25">
      <c r="A325" s="14"/>
      <c r="B325" s="84"/>
      <c r="C325" s="48"/>
      <c r="D325" s="56"/>
      <c r="E325" s="50"/>
      <c r="F325" s="52"/>
      <c r="G325" s="50"/>
      <c r="H325" s="50"/>
      <c r="I325" s="47"/>
      <c r="J325" s="77"/>
      <c r="K325" s="75"/>
      <c r="L325" s="13"/>
    </row>
    <row r="326" spans="1:12" s="1" customFormat="1" ht="12.95" customHeight="1" x14ac:dyDescent="0.25">
      <c r="A326" s="14"/>
      <c r="B326" s="84" t="s">
        <v>172</v>
      </c>
      <c r="C326" s="48">
        <v>100</v>
      </c>
      <c r="D326" s="56">
        <v>100.94041432516735</v>
      </c>
      <c r="E326" s="50">
        <f>(D326/C326-1)*100</f>
        <v>0.94041432516736023</v>
      </c>
      <c r="F326" s="51">
        <v>100.15591283189809</v>
      </c>
      <c r="G326" s="50">
        <f>(F326/D326-1)*100</f>
        <v>-0.77719266214034688</v>
      </c>
      <c r="H326" s="50">
        <v>102.66568693148001</v>
      </c>
      <c r="I326" s="47">
        <f t="shared" si="6"/>
        <v>2.505867131174111</v>
      </c>
      <c r="J326" s="74">
        <v>103.187084445868</v>
      </c>
      <c r="K326" s="75">
        <f>((J326/H326)-1)*100</f>
        <v>0.50785956824694889</v>
      </c>
      <c r="L326" s="13"/>
    </row>
    <row r="327" spans="1:12" s="1" customFormat="1" ht="12.95" customHeight="1" x14ac:dyDescent="0.25">
      <c r="A327" s="14"/>
      <c r="B327" s="84"/>
      <c r="C327" s="48"/>
      <c r="D327" s="56"/>
      <c r="E327" s="50"/>
      <c r="F327" s="52"/>
      <c r="G327" s="50"/>
      <c r="H327" s="50"/>
      <c r="I327" s="47"/>
      <c r="J327" s="77"/>
      <c r="K327" s="75"/>
      <c r="L327" s="13"/>
    </row>
    <row r="328" spans="1:12" s="1" customFormat="1" ht="12.95" customHeight="1" x14ac:dyDescent="0.25">
      <c r="A328" s="14"/>
      <c r="B328" s="89" t="s">
        <v>119</v>
      </c>
      <c r="C328" s="53">
        <v>100</v>
      </c>
      <c r="D328" s="50">
        <v>102.72600664527356</v>
      </c>
      <c r="E328" s="50">
        <f>(D328/C328-1)*100</f>
        <v>2.7260066452735598</v>
      </c>
      <c r="F328" s="51">
        <v>100.3030679870067</v>
      </c>
      <c r="G328" s="50">
        <f>(F328/D328-1)*100</f>
        <v>-2.358641922715432</v>
      </c>
      <c r="H328" s="50">
        <v>109.06939676818436</v>
      </c>
      <c r="I328" s="47">
        <f t="shared" ref="I328:I381" si="7">(H328/F328-1)*100</f>
        <v>8.7398411206258011</v>
      </c>
      <c r="J328" s="74">
        <v>108.544595053465</v>
      </c>
      <c r="K328" s="75">
        <f>((J328/H328)-1)*100</f>
        <v>-0.48116312207610035</v>
      </c>
      <c r="L328" s="13"/>
    </row>
    <row r="329" spans="1:12" s="1" customFormat="1" ht="12.95" customHeight="1" x14ac:dyDescent="0.25">
      <c r="A329" s="14"/>
      <c r="B329" s="89"/>
      <c r="C329" s="48"/>
      <c r="D329" s="50"/>
      <c r="E329" s="50"/>
      <c r="F329" s="52"/>
      <c r="G329" s="50"/>
      <c r="H329" s="50"/>
      <c r="I329" s="47"/>
      <c r="J329" s="77"/>
      <c r="K329" s="75"/>
      <c r="L329" s="13"/>
    </row>
    <row r="330" spans="1:12" s="1" customFormat="1" ht="12.95" customHeight="1" x14ac:dyDescent="0.25">
      <c r="A330" s="14"/>
      <c r="B330" s="84" t="s">
        <v>173</v>
      </c>
      <c r="C330" s="48">
        <v>100</v>
      </c>
      <c r="D330" s="56">
        <v>100.75541407564614</v>
      </c>
      <c r="E330" s="50">
        <f>(D330/C330-1)*100</f>
        <v>0.7554140756461436</v>
      </c>
      <c r="F330" s="51">
        <v>98.644589284037437</v>
      </c>
      <c r="G330" s="50">
        <f>(F330/D330-1)*100</f>
        <v>-2.0949988752206661</v>
      </c>
      <c r="H330" s="50">
        <v>95.754148472932371</v>
      </c>
      <c r="I330" s="47">
        <f t="shared" si="7"/>
        <v>-2.9301564658374968</v>
      </c>
      <c r="J330" s="74">
        <v>91.480781298964601</v>
      </c>
      <c r="K330" s="75">
        <f>((J330/H330)-1)*100</f>
        <v>-4.4628532989103409</v>
      </c>
      <c r="L330" s="13"/>
    </row>
    <row r="331" spans="1:12" s="1" customFormat="1" ht="12.95" customHeight="1" x14ac:dyDescent="0.25">
      <c r="A331" s="14"/>
      <c r="B331" s="84"/>
      <c r="C331" s="48"/>
      <c r="D331" s="56"/>
      <c r="E331" s="50"/>
      <c r="F331" s="52"/>
      <c r="G331" s="50"/>
      <c r="H331" s="50"/>
      <c r="I331" s="47"/>
      <c r="J331" s="77"/>
      <c r="K331" s="75"/>
      <c r="L331" s="13"/>
    </row>
    <row r="332" spans="1:12" s="1" customFormat="1" ht="12.95" customHeight="1" x14ac:dyDescent="0.25">
      <c r="A332" s="14"/>
      <c r="B332" s="89" t="s">
        <v>135</v>
      </c>
      <c r="C332" s="53">
        <v>100</v>
      </c>
      <c r="D332" s="50">
        <v>100</v>
      </c>
      <c r="E332" s="50" t="s">
        <v>182</v>
      </c>
      <c r="F332" s="51">
        <v>100</v>
      </c>
      <c r="G332" s="50" t="s">
        <v>182</v>
      </c>
      <c r="H332" s="50">
        <v>100</v>
      </c>
      <c r="I332" s="47">
        <f t="shared" si="7"/>
        <v>0</v>
      </c>
      <c r="J332" s="74">
        <v>100</v>
      </c>
      <c r="K332" s="75">
        <f>((J332/H332)-1)*100</f>
        <v>0</v>
      </c>
      <c r="L332" s="13"/>
    </row>
    <row r="333" spans="1:12" s="1" customFormat="1" ht="12.95" customHeight="1" x14ac:dyDescent="0.25">
      <c r="A333" s="14"/>
      <c r="B333" s="89"/>
      <c r="C333" s="48"/>
      <c r="D333" s="50"/>
      <c r="E333" s="50"/>
      <c r="F333" s="52"/>
      <c r="G333" s="50"/>
      <c r="H333" s="50"/>
      <c r="I333" s="47"/>
      <c r="J333" s="77"/>
      <c r="K333" s="75"/>
      <c r="L333" s="13"/>
    </row>
    <row r="334" spans="1:12" s="1" customFormat="1" ht="12.95" customHeight="1" x14ac:dyDescent="0.25">
      <c r="A334" s="14"/>
      <c r="B334" s="89" t="s">
        <v>174</v>
      </c>
      <c r="C334" s="48">
        <v>100</v>
      </c>
      <c r="D334" s="50">
        <v>100.29201119966342</v>
      </c>
      <c r="E334" s="50">
        <f>(D334/C334-1)*100</f>
        <v>0.29201119966342226</v>
      </c>
      <c r="F334" s="50">
        <v>100.29201119966342</v>
      </c>
      <c r="G334" s="50" t="s">
        <v>182</v>
      </c>
      <c r="H334" s="50">
        <v>99.784819164871394</v>
      </c>
      <c r="I334" s="47">
        <f t="shared" si="7"/>
        <v>-0.50571528950825728</v>
      </c>
      <c r="J334" s="74">
        <v>98.688011248848298</v>
      </c>
      <c r="K334" s="75">
        <f>((J334/H334)-1)*100</f>
        <v>-1.0991731259349935</v>
      </c>
      <c r="L334" s="13"/>
    </row>
    <row r="335" spans="1:12" s="1" customFormat="1" ht="12.95" customHeight="1" x14ac:dyDescent="0.25">
      <c r="A335" s="14"/>
      <c r="B335" s="84"/>
      <c r="C335" s="48"/>
      <c r="D335" s="56"/>
      <c r="E335" s="50"/>
      <c r="F335" s="52"/>
      <c r="G335" s="50"/>
      <c r="H335" s="50"/>
      <c r="I335" s="47"/>
      <c r="J335" s="77"/>
      <c r="K335" s="75"/>
      <c r="L335" s="13"/>
    </row>
    <row r="336" spans="1:12" s="1" customFormat="1" ht="12.95" customHeight="1" x14ac:dyDescent="0.25">
      <c r="A336" s="14"/>
      <c r="B336" s="84" t="s">
        <v>120</v>
      </c>
      <c r="C336" s="53">
        <v>100</v>
      </c>
      <c r="D336" s="56">
        <v>103.92898776254118</v>
      </c>
      <c r="E336" s="50">
        <f>(D336/C336-1)*100</f>
        <v>3.9289877625411807</v>
      </c>
      <c r="F336" s="51">
        <v>103.92898776254118</v>
      </c>
      <c r="G336" s="50" t="s">
        <v>182</v>
      </c>
      <c r="H336" s="50">
        <v>101.02577523383115</v>
      </c>
      <c r="I336" s="47">
        <f t="shared" si="7"/>
        <v>-2.7934579093018219</v>
      </c>
      <c r="J336" s="74">
        <v>103.928987733575</v>
      </c>
      <c r="K336" s="75">
        <f>((J336/H336)-1)*100</f>
        <v>2.8737344435359802</v>
      </c>
      <c r="L336" s="13"/>
    </row>
    <row r="337" spans="1:12" s="1" customFormat="1" ht="12.95" customHeight="1" x14ac:dyDescent="0.25">
      <c r="A337" s="14"/>
      <c r="B337" s="7"/>
      <c r="C337" s="48"/>
      <c r="D337" s="56"/>
      <c r="E337" s="50"/>
      <c r="F337" s="52"/>
      <c r="G337" s="50"/>
      <c r="H337" s="50"/>
      <c r="I337" s="47"/>
      <c r="J337" s="77"/>
      <c r="K337" s="75"/>
      <c r="L337" s="13"/>
    </row>
    <row r="338" spans="1:12" s="44" customFormat="1" ht="12.95" customHeight="1" x14ac:dyDescent="0.25">
      <c r="A338" s="41" t="s">
        <v>194</v>
      </c>
      <c r="B338" s="42"/>
      <c r="C338" s="48"/>
      <c r="D338" s="56"/>
      <c r="E338" s="50"/>
      <c r="F338" s="52"/>
      <c r="G338" s="50"/>
      <c r="H338" s="50"/>
      <c r="I338" s="47"/>
      <c r="J338" s="78"/>
      <c r="K338" s="79"/>
      <c r="L338" s="43"/>
    </row>
    <row r="339" spans="1:12" s="1" customFormat="1" ht="12.95" customHeight="1" x14ac:dyDescent="0.25">
      <c r="A339" s="14"/>
      <c r="B339" s="7"/>
      <c r="C339" s="48"/>
      <c r="D339" s="56"/>
      <c r="E339" s="50"/>
      <c r="F339" s="52"/>
      <c r="G339" s="50"/>
      <c r="H339" s="50"/>
      <c r="I339" s="47"/>
      <c r="J339" s="77"/>
      <c r="K339" s="75"/>
      <c r="L339" s="13"/>
    </row>
    <row r="340" spans="1:12" s="1" customFormat="1" ht="12.95" customHeight="1" x14ac:dyDescent="0.25">
      <c r="A340" s="14"/>
      <c r="B340" s="84" t="s">
        <v>175</v>
      </c>
      <c r="C340" s="48">
        <v>100</v>
      </c>
      <c r="D340" s="56">
        <v>100</v>
      </c>
      <c r="E340" s="50" t="s">
        <v>182</v>
      </c>
      <c r="F340" s="50">
        <v>97.40037464252967</v>
      </c>
      <c r="G340" s="50">
        <f>(F340/D340-1)*100</f>
        <v>-2.5996253574703254</v>
      </c>
      <c r="H340" s="50">
        <v>97.40037464252967</v>
      </c>
      <c r="I340" s="47">
        <f t="shared" si="7"/>
        <v>0</v>
      </c>
      <c r="J340" s="74">
        <v>93.700114522849503</v>
      </c>
      <c r="K340" s="75">
        <f>((J340/H340)-1)*100</f>
        <v>-3.7990204177966835</v>
      </c>
      <c r="L340" s="13"/>
    </row>
    <row r="341" spans="1:12" s="1" customFormat="1" ht="12.95" customHeight="1" x14ac:dyDescent="0.25">
      <c r="A341" s="14"/>
      <c r="B341" s="84"/>
      <c r="C341" s="48"/>
      <c r="D341" s="56"/>
      <c r="E341" s="50"/>
      <c r="F341" s="52"/>
      <c r="G341" s="50"/>
      <c r="H341" s="50"/>
      <c r="I341" s="47"/>
      <c r="J341" s="77"/>
      <c r="K341" s="75"/>
      <c r="L341" s="13"/>
    </row>
    <row r="342" spans="1:12" s="1" customFormat="1" ht="12.95" customHeight="1" x14ac:dyDescent="0.25">
      <c r="A342" s="14"/>
      <c r="B342" s="84" t="s">
        <v>121</v>
      </c>
      <c r="C342" s="53">
        <v>100</v>
      </c>
      <c r="D342" s="56">
        <v>100.12013142434022</v>
      </c>
      <c r="E342" s="50">
        <f>(D342/C342-1)*100</f>
        <v>0.12013142434021962</v>
      </c>
      <c r="F342" s="51">
        <v>96.48159447345725</v>
      </c>
      <c r="G342" s="50">
        <f>(F342/D342-1)*100</f>
        <v>-3.6341711692943313</v>
      </c>
      <c r="H342" s="50">
        <v>94.434729897172232</v>
      </c>
      <c r="I342" s="47">
        <f t="shared" si="7"/>
        <v>-2.1215078248402297</v>
      </c>
      <c r="J342" s="74">
        <v>85.472813105021302</v>
      </c>
      <c r="K342" s="75">
        <f>((J342/H342)-1)*100</f>
        <v>-9.4900645153635281</v>
      </c>
      <c r="L342" s="13"/>
    </row>
    <row r="343" spans="1:12" s="1" customFormat="1" ht="12.95" customHeight="1" x14ac:dyDescent="0.25">
      <c r="A343" s="14"/>
      <c r="B343" s="84"/>
      <c r="C343" s="48"/>
      <c r="D343" s="56"/>
      <c r="E343" s="50"/>
      <c r="F343" s="52"/>
      <c r="G343" s="50"/>
      <c r="H343" s="50"/>
      <c r="I343" s="47"/>
      <c r="J343" s="77"/>
      <c r="K343" s="75"/>
      <c r="L343" s="13"/>
    </row>
    <row r="344" spans="1:12" s="1" customFormat="1" ht="12.95" customHeight="1" x14ac:dyDescent="0.25">
      <c r="A344" s="14"/>
      <c r="B344" s="84"/>
      <c r="C344" s="48"/>
      <c r="D344" s="56"/>
      <c r="E344" s="50"/>
      <c r="F344" s="52"/>
      <c r="G344" s="50"/>
      <c r="H344" s="50"/>
      <c r="I344" s="47"/>
      <c r="J344" s="77"/>
      <c r="K344" s="75"/>
      <c r="L344" s="13"/>
    </row>
    <row r="345" spans="1:12" s="1" customFormat="1" ht="12.95" customHeight="1" x14ac:dyDescent="0.25">
      <c r="A345" s="14"/>
      <c r="B345" s="80" t="s">
        <v>176</v>
      </c>
      <c r="C345" s="48">
        <v>100</v>
      </c>
      <c r="D345" s="49">
        <v>100.84916670155373</v>
      </c>
      <c r="E345" s="50">
        <f>(D345/C345-1)*100</f>
        <v>0.84916670155372742</v>
      </c>
      <c r="F345" s="51">
        <v>100.77796184440085</v>
      </c>
      <c r="G345" s="50">
        <f>(F345/D345-1)*100</f>
        <v>-7.0605300451909159E-2</v>
      </c>
      <c r="H345" s="50">
        <v>102.02068144660082</v>
      </c>
      <c r="I345" s="47">
        <f t="shared" si="7"/>
        <v>1.2331263497060041</v>
      </c>
      <c r="J345" s="74">
        <v>101.455313139616</v>
      </c>
      <c r="K345" s="75">
        <f>((J345/H345)-1)*100</f>
        <v>-0.55417029073732138</v>
      </c>
      <c r="L345" s="13"/>
    </row>
    <row r="346" spans="1:12" s="1" customFormat="1" ht="12.95" customHeight="1" x14ac:dyDescent="0.25">
      <c r="A346" s="14"/>
      <c r="B346" s="80"/>
      <c r="C346" s="48"/>
      <c r="D346" s="49"/>
      <c r="E346" s="50"/>
      <c r="F346" s="52"/>
      <c r="G346" s="50"/>
      <c r="H346" s="50"/>
      <c r="I346" s="47"/>
      <c r="J346" s="77"/>
      <c r="K346" s="75"/>
      <c r="L346" s="13"/>
    </row>
    <row r="347" spans="1:12" s="1" customFormat="1" ht="12.95" customHeight="1" x14ac:dyDescent="0.25">
      <c r="A347" s="14"/>
      <c r="B347" s="89" t="s">
        <v>122</v>
      </c>
      <c r="C347" s="53">
        <v>100</v>
      </c>
      <c r="D347" s="50">
        <v>100.84250204537204</v>
      </c>
      <c r="E347" s="50">
        <f>(D347/C347-1)*100</f>
        <v>0.84250204537203999</v>
      </c>
      <c r="F347" s="51">
        <v>104.12723157969283</v>
      </c>
      <c r="G347" s="50">
        <f>(F347/D347-1)*100</f>
        <v>3.257286826186534</v>
      </c>
      <c r="H347" s="50">
        <v>102.27081429908216</v>
      </c>
      <c r="I347" s="47">
        <f t="shared" si="7"/>
        <v>-1.7828355296182763</v>
      </c>
      <c r="J347" s="74">
        <v>101.507122201698</v>
      </c>
      <c r="K347" s="75">
        <f>((J347/H347)-1)*100</f>
        <v>-0.74673512929193109</v>
      </c>
      <c r="L347" s="13"/>
    </row>
    <row r="348" spans="1:12" s="1" customFormat="1" ht="12.95" customHeight="1" x14ac:dyDescent="0.25">
      <c r="A348" s="14"/>
      <c r="B348" s="89"/>
      <c r="C348" s="48"/>
      <c r="D348" s="50"/>
      <c r="E348" s="50"/>
      <c r="F348" s="52"/>
      <c r="G348" s="50"/>
      <c r="H348" s="50"/>
      <c r="I348" s="47"/>
      <c r="J348" s="77"/>
      <c r="K348" s="75"/>
      <c r="L348" s="13"/>
    </row>
    <row r="349" spans="1:12" s="1" customFormat="1" ht="12.95" customHeight="1" x14ac:dyDescent="0.25">
      <c r="A349" s="14"/>
      <c r="B349" s="89" t="s">
        <v>136</v>
      </c>
      <c r="C349" s="48">
        <v>100</v>
      </c>
      <c r="D349" s="50">
        <v>102.19103107860018</v>
      </c>
      <c r="E349" s="50">
        <f>(D349/C349-1)*100</f>
        <v>2.1910310786001697</v>
      </c>
      <c r="F349" s="51">
        <v>101.02632427232227</v>
      </c>
      <c r="G349" s="50">
        <f>(F349/D349-1)*100</f>
        <v>-1.1397348612541824</v>
      </c>
      <c r="H349" s="50">
        <v>101.54273402794549</v>
      </c>
      <c r="I349" s="47">
        <f t="shared" si="7"/>
        <v>0.5111635599363229</v>
      </c>
      <c r="J349" s="74">
        <v>100.714494883729</v>
      </c>
      <c r="K349" s="75">
        <f>((J349/H349)-1)*100</f>
        <v>-0.81565574548007058</v>
      </c>
      <c r="L349" s="13"/>
    </row>
    <row r="350" spans="1:12" s="1" customFormat="1" ht="12.95" customHeight="1" x14ac:dyDescent="0.25">
      <c r="A350" s="14"/>
      <c r="B350" s="89"/>
      <c r="C350" s="48"/>
      <c r="D350" s="50"/>
      <c r="E350" s="50"/>
      <c r="F350" s="52"/>
      <c r="G350" s="50"/>
      <c r="H350" s="50"/>
      <c r="I350" s="47"/>
      <c r="J350" s="77"/>
      <c r="K350" s="75"/>
      <c r="L350" s="13"/>
    </row>
    <row r="351" spans="1:12" s="1" customFormat="1" ht="12.95" customHeight="1" x14ac:dyDescent="0.25">
      <c r="A351" s="14"/>
      <c r="B351" s="84" t="s">
        <v>123</v>
      </c>
      <c r="C351" s="53">
        <v>100</v>
      </c>
      <c r="D351" s="56">
        <v>99.750613088781108</v>
      </c>
      <c r="E351" s="50">
        <f>(D351/C351-1)*100</f>
        <v>-0.24938691121889622</v>
      </c>
      <c r="F351" s="51">
        <v>96.200450429901878</v>
      </c>
      <c r="G351" s="50">
        <f>(F351/D351-1)*100</f>
        <v>-3.5590384349011184</v>
      </c>
      <c r="H351" s="50">
        <v>96.183039621740662</v>
      </c>
      <c r="I351" s="47">
        <f t="shared" si="7"/>
        <v>-1.8098468441063442E-2</v>
      </c>
      <c r="J351" s="74">
        <v>91.776587862731105</v>
      </c>
      <c r="K351" s="75">
        <f>((J351/H351)-1)*100</f>
        <v>-4.5813188856775771</v>
      </c>
      <c r="L351" s="13"/>
    </row>
    <row r="352" spans="1:12" s="1" customFormat="1" ht="12.95" customHeight="1" x14ac:dyDescent="0.25">
      <c r="A352" s="14"/>
      <c r="B352" s="84"/>
      <c r="C352" s="48"/>
      <c r="D352" s="56"/>
      <c r="E352" s="50"/>
      <c r="F352" s="52"/>
      <c r="G352" s="50"/>
      <c r="H352" s="50"/>
      <c r="I352" s="47"/>
      <c r="J352" s="77"/>
      <c r="K352" s="75"/>
      <c r="L352" s="13"/>
    </row>
    <row r="353" spans="1:12" s="1" customFormat="1" ht="12.95" customHeight="1" x14ac:dyDescent="0.25">
      <c r="A353" s="14"/>
      <c r="B353" s="89" t="s">
        <v>177</v>
      </c>
      <c r="C353" s="48">
        <v>100</v>
      </c>
      <c r="D353" s="50">
        <v>100</v>
      </c>
      <c r="E353" s="50" t="s">
        <v>182</v>
      </c>
      <c r="F353" s="50">
        <v>101.31241677825682</v>
      </c>
      <c r="G353" s="50">
        <f>(F353/D353-1)*100</f>
        <v>1.3124167782568197</v>
      </c>
      <c r="H353" s="50">
        <v>102.88285395025254</v>
      </c>
      <c r="I353" s="47">
        <f t="shared" si="7"/>
        <v>1.5500934850196657</v>
      </c>
      <c r="J353" s="74">
        <v>100.43828531758901</v>
      </c>
      <c r="K353" s="75">
        <f>((J353/H353)-1)*100</f>
        <v>-2.3760700046730476</v>
      </c>
      <c r="L353" s="13"/>
    </row>
    <row r="354" spans="1:12" s="1" customFormat="1" ht="12.95" customHeight="1" x14ac:dyDescent="0.25">
      <c r="A354" s="14"/>
      <c r="B354" s="89"/>
      <c r="C354" s="48"/>
      <c r="D354" s="50"/>
      <c r="E354" s="50"/>
      <c r="F354" s="52"/>
      <c r="G354" s="50"/>
      <c r="H354" s="50"/>
      <c r="I354" s="47"/>
      <c r="J354" s="77"/>
      <c r="K354" s="75"/>
      <c r="L354" s="13"/>
    </row>
    <row r="355" spans="1:12" s="1" customFormat="1" ht="12.95" customHeight="1" x14ac:dyDescent="0.25">
      <c r="A355" s="14"/>
      <c r="B355" s="89" t="s">
        <v>124</v>
      </c>
      <c r="C355" s="53">
        <v>100</v>
      </c>
      <c r="D355" s="50">
        <v>100.26395918072875</v>
      </c>
      <c r="E355" s="50">
        <f>(D355/C355-1)*100</f>
        <v>0.26395918072874558</v>
      </c>
      <c r="F355" s="51">
        <v>100.71360943694516</v>
      </c>
      <c r="G355" s="50">
        <f>(F355/D355-1)*100</f>
        <v>0.44846648774949927</v>
      </c>
      <c r="H355" s="50">
        <v>108.87067842440341</v>
      </c>
      <c r="I355" s="47">
        <f t="shared" si="7"/>
        <v>8.0992718194309532</v>
      </c>
      <c r="J355" s="74">
        <v>110.68167932868801</v>
      </c>
      <c r="K355" s="75">
        <f>((J355/H355)-1)*100</f>
        <v>1.6634422881291355</v>
      </c>
      <c r="L355" s="13"/>
    </row>
    <row r="356" spans="1:12" s="1" customFormat="1" ht="12.95" customHeight="1" x14ac:dyDescent="0.25">
      <c r="A356" s="14"/>
      <c r="B356" s="84"/>
      <c r="C356" s="48"/>
      <c r="D356" s="56"/>
      <c r="E356" s="50"/>
      <c r="F356" s="52"/>
      <c r="G356" s="50"/>
      <c r="H356" s="50"/>
      <c r="I356" s="47"/>
      <c r="J356" s="77"/>
      <c r="K356" s="75"/>
      <c r="L356" s="13"/>
    </row>
    <row r="357" spans="1:12" s="1" customFormat="1" ht="12.95" customHeight="1" x14ac:dyDescent="0.25">
      <c r="A357" s="14"/>
      <c r="B357" s="84" t="s">
        <v>178</v>
      </c>
      <c r="C357" s="48">
        <v>100</v>
      </c>
      <c r="D357" s="56">
        <v>100.35725205179511</v>
      </c>
      <c r="E357" s="50">
        <f>(D357/C357-1)*100</f>
        <v>0.35725205179510944</v>
      </c>
      <c r="F357" s="51">
        <v>98.251952785613383</v>
      </c>
      <c r="G357" s="50">
        <f>(F357/D357-1)*100</f>
        <v>-2.097804815435933</v>
      </c>
      <c r="H357" s="50">
        <v>97.826889755548066</v>
      </c>
      <c r="I357" s="47">
        <f t="shared" si="7"/>
        <v>-0.432625528566144</v>
      </c>
      <c r="J357" s="74">
        <v>97.831229524667805</v>
      </c>
      <c r="K357" s="75">
        <f>((J357/H357)-1)*100</f>
        <v>4.4361720285435169E-3</v>
      </c>
      <c r="L357" s="13"/>
    </row>
    <row r="358" spans="1:12" s="1" customFormat="1" ht="12.95" customHeight="1" x14ac:dyDescent="0.25">
      <c r="A358" s="14"/>
      <c r="B358" s="84"/>
      <c r="C358" s="48"/>
      <c r="D358" s="56"/>
      <c r="E358" s="50"/>
      <c r="F358" s="52"/>
      <c r="G358" s="50"/>
      <c r="H358" s="50"/>
      <c r="I358" s="47"/>
      <c r="J358" s="77"/>
      <c r="K358" s="75"/>
      <c r="L358" s="13"/>
    </row>
    <row r="359" spans="1:12" s="1" customFormat="1" ht="12.95" customHeight="1" x14ac:dyDescent="0.25">
      <c r="A359" s="14"/>
      <c r="B359" s="89" t="s">
        <v>145</v>
      </c>
      <c r="C359" s="53">
        <v>100</v>
      </c>
      <c r="D359" s="50">
        <v>100.69231420593452</v>
      </c>
      <c r="E359" s="50">
        <f>(D359/C359-1)*100</f>
        <v>0.69231420593451887</v>
      </c>
      <c r="F359" s="50">
        <v>101.04627751472626</v>
      </c>
      <c r="G359" s="50">
        <f>(F359/D359-1)*100</f>
        <v>0.35152961929925119</v>
      </c>
      <c r="H359" s="50">
        <v>100.17359603957073</v>
      </c>
      <c r="I359" s="47">
        <f t="shared" si="7"/>
        <v>-0.86364534807167326</v>
      </c>
      <c r="J359" s="74">
        <v>101.378476878261</v>
      </c>
      <c r="K359" s="75">
        <f>((J359/H359)-1)*100</f>
        <v>1.2027928379593433</v>
      </c>
      <c r="L359" s="13"/>
    </row>
    <row r="360" spans="1:12" s="1" customFormat="1" ht="12.95" customHeight="1" x14ac:dyDescent="0.25">
      <c r="A360" s="14"/>
      <c r="B360" s="84"/>
      <c r="C360" s="48"/>
      <c r="D360" s="56"/>
      <c r="E360" s="50"/>
      <c r="F360" s="52"/>
      <c r="G360" s="50"/>
      <c r="H360" s="50"/>
      <c r="I360" s="47"/>
      <c r="J360" s="77"/>
      <c r="K360" s="75"/>
      <c r="L360" s="13"/>
    </row>
    <row r="361" spans="1:12" s="1" customFormat="1" ht="12.95" customHeight="1" x14ac:dyDescent="0.25">
      <c r="A361" s="14"/>
      <c r="B361" s="80" t="s">
        <v>125</v>
      </c>
      <c r="C361" s="48">
        <v>100</v>
      </c>
      <c r="D361" s="49">
        <v>100.54071246112667</v>
      </c>
      <c r="E361" s="50">
        <f>(D361/C361-1)*100</f>
        <v>0.54071246112668003</v>
      </c>
      <c r="F361" s="51">
        <v>104.25857487129009</v>
      </c>
      <c r="G361" s="50">
        <f>(F361/D361-1)*100</f>
        <v>3.6978675793658322</v>
      </c>
      <c r="H361" s="50">
        <v>102.14123943650162</v>
      </c>
      <c r="I361" s="47">
        <f t="shared" si="7"/>
        <v>-2.030850160192943</v>
      </c>
      <c r="J361" s="74">
        <v>103.076801871909</v>
      </c>
      <c r="K361" s="75">
        <f>((J361/H361)-1)*100</f>
        <v>0.9159497579711573</v>
      </c>
      <c r="L361" s="13"/>
    </row>
    <row r="362" spans="1:12" s="1" customFormat="1" ht="12.95" customHeight="1" x14ac:dyDescent="0.25">
      <c r="A362" s="14"/>
      <c r="B362" s="80"/>
      <c r="C362" s="48"/>
      <c r="D362" s="49"/>
      <c r="E362" s="50"/>
      <c r="F362" s="52"/>
      <c r="G362" s="50"/>
      <c r="H362" s="50"/>
      <c r="I362" s="47"/>
      <c r="J362" s="77"/>
      <c r="K362" s="75"/>
      <c r="L362" s="13"/>
    </row>
    <row r="363" spans="1:12" s="1" customFormat="1" ht="12.95" customHeight="1" x14ac:dyDescent="0.25">
      <c r="A363" s="14"/>
      <c r="B363" s="84" t="s">
        <v>137</v>
      </c>
      <c r="C363" s="48">
        <v>100</v>
      </c>
      <c r="D363" s="56">
        <v>96.725169236822694</v>
      </c>
      <c r="E363" s="50">
        <f>(D363/C363-1)*100</f>
        <v>-3.2748307631773055</v>
      </c>
      <c r="F363" s="51">
        <v>88.969065485077678</v>
      </c>
      <c r="G363" s="50">
        <f>(F363/D363-1)*100</f>
        <v>-8.0187026943885797</v>
      </c>
      <c r="H363" s="50">
        <v>90.689603782836556</v>
      </c>
      <c r="I363" s="47">
        <f t="shared" si="7"/>
        <v>1.9338612678217348</v>
      </c>
      <c r="J363" s="74">
        <v>93.672996959274499</v>
      </c>
      <c r="K363" s="75">
        <f>((J363/H363)-1)*100</f>
        <v>3.2896749483898091</v>
      </c>
      <c r="L363" s="13"/>
    </row>
    <row r="364" spans="1:12" s="1" customFormat="1" ht="12.95" customHeight="1" x14ac:dyDescent="0.25">
      <c r="A364" s="14"/>
      <c r="B364" s="84"/>
      <c r="C364" s="48"/>
      <c r="D364" s="56"/>
      <c r="E364" s="50"/>
      <c r="F364" s="52"/>
      <c r="G364" s="50"/>
      <c r="H364" s="50"/>
      <c r="I364" s="47"/>
      <c r="J364" s="77"/>
      <c r="K364" s="75"/>
      <c r="L364" s="13"/>
    </row>
    <row r="365" spans="1:12" s="5" customFormat="1" ht="12.95" customHeight="1" x14ac:dyDescent="0.25">
      <c r="A365" s="14"/>
      <c r="B365" s="84" t="s">
        <v>126</v>
      </c>
      <c r="C365" s="53">
        <v>100</v>
      </c>
      <c r="D365" s="56">
        <v>100</v>
      </c>
      <c r="E365" s="50" t="s">
        <v>182</v>
      </c>
      <c r="F365" s="51">
        <v>100</v>
      </c>
      <c r="G365" s="50" t="s">
        <v>182</v>
      </c>
      <c r="H365" s="50">
        <v>100</v>
      </c>
      <c r="I365" s="47">
        <f t="shared" si="7"/>
        <v>0</v>
      </c>
      <c r="J365" s="77">
        <v>94.580018421513699</v>
      </c>
      <c r="K365" s="75">
        <f>((J365/H365)-1)*100</f>
        <v>-5.4199815784862988</v>
      </c>
      <c r="L365" s="14"/>
    </row>
    <row r="366" spans="1:12" s="1" customFormat="1" ht="12.95" customHeight="1" x14ac:dyDescent="0.25">
      <c r="A366" s="14"/>
      <c r="B366" s="84"/>
      <c r="C366" s="48"/>
      <c r="D366" s="56"/>
      <c r="E366" s="50"/>
      <c r="F366" s="52"/>
      <c r="G366" s="50"/>
      <c r="H366" s="50"/>
      <c r="I366" s="47"/>
      <c r="J366" s="77"/>
      <c r="K366" s="75"/>
      <c r="L366" s="13"/>
    </row>
    <row r="367" spans="1:12" s="1" customFormat="1" ht="12.95" customHeight="1" x14ac:dyDescent="0.25">
      <c r="A367" s="14"/>
      <c r="B367" s="84" t="s">
        <v>127</v>
      </c>
      <c r="C367" s="53">
        <v>100</v>
      </c>
      <c r="D367" s="56">
        <v>107.08888990322521</v>
      </c>
      <c r="E367" s="50">
        <f>(D367/C367-1)*100</f>
        <v>7.088889903225204</v>
      </c>
      <c r="F367" s="51">
        <v>103.2932964995839</v>
      </c>
      <c r="G367" s="50">
        <f>(F367/D367-1)*100</f>
        <v>-3.5443391065789642</v>
      </c>
      <c r="H367" s="50">
        <v>96.692215850423395</v>
      </c>
      <c r="I367" s="47">
        <f t="shared" si="7"/>
        <v>-6.390618629532363</v>
      </c>
      <c r="J367" s="74">
        <v>93.800614280331999</v>
      </c>
      <c r="K367" s="75">
        <f>((J367/H367)-1)*100</f>
        <v>-2.9905215685247288</v>
      </c>
      <c r="L367" s="13"/>
    </row>
    <row r="368" spans="1:12" s="1" customFormat="1" ht="12.95" customHeight="1" x14ac:dyDescent="0.25">
      <c r="A368" s="14"/>
      <c r="B368" s="84"/>
      <c r="C368" s="48"/>
      <c r="D368" s="56"/>
      <c r="E368" s="50"/>
      <c r="F368" s="52"/>
      <c r="G368" s="50"/>
      <c r="H368" s="50"/>
      <c r="I368" s="47"/>
      <c r="J368" s="77"/>
      <c r="K368" s="75"/>
      <c r="L368" s="13"/>
    </row>
    <row r="369" spans="1:12" s="1" customFormat="1" ht="12.95" customHeight="1" x14ac:dyDescent="0.25">
      <c r="A369" s="14"/>
      <c r="B369" s="84" t="s">
        <v>140</v>
      </c>
      <c r="C369" s="48">
        <v>100</v>
      </c>
      <c r="D369" s="56">
        <v>100</v>
      </c>
      <c r="E369" s="50" t="s">
        <v>182</v>
      </c>
      <c r="F369" s="51">
        <v>100</v>
      </c>
      <c r="G369" s="50" t="s">
        <v>182</v>
      </c>
      <c r="H369" s="50">
        <v>96.64766342822108</v>
      </c>
      <c r="I369" s="47">
        <f t="shared" si="7"/>
        <v>-3.3523365717789244</v>
      </c>
      <c r="J369" s="74">
        <v>92.982838383273403</v>
      </c>
      <c r="K369" s="75">
        <f>((J369/H369)-1)*100</f>
        <v>-3.7919437624785335</v>
      </c>
      <c r="L369" s="13"/>
    </row>
    <row r="370" spans="1:12" s="1" customFormat="1" ht="12.95" customHeight="1" x14ac:dyDescent="0.25">
      <c r="A370" s="14"/>
      <c r="B370" s="84"/>
      <c r="C370" s="48"/>
      <c r="D370" s="56"/>
      <c r="E370" s="50"/>
      <c r="F370" s="52"/>
      <c r="G370" s="50"/>
      <c r="H370" s="50"/>
      <c r="I370" s="47"/>
      <c r="J370" s="77"/>
      <c r="K370" s="75"/>
      <c r="L370" s="13"/>
    </row>
    <row r="371" spans="1:12" s="1" customFormat="1" ht="12.95" customHeight="1" x14ac:dyDescent="0.25">
      <c r="A371" s="14"/>
      <c r="B371" s="84" t="s">
        <v>138</v>
      </c>
      <c r="C371" s="53">
        <v>100</v>
      </c>
      <c r="D371" s="56">
        <v>100.94693050188788</v>
      </c>
      <c r="E371" s="50">
        <f>(D371/C371-1)*100</f>
        <v>0.94693050188787709</v>
      </c>
      <c r="F371" s="51">
        <v>123.51646373238492</v>
      </c>
      <c r="G371" s="50">
        <f>(F371/D371-1)*100</f>
        <v>22.357820211358437</v>
      </c>
      <c r="H371" s="50">
        <v>118.13654229137003</v>
      </c>
      <c r="I371" s="47">
        <f t="shared" si="7"/>
        <v>-4.3556310458103926</v>
      </c>
      <c r="J371" s="74">
        <v>134.445757662164</v>
      </c>
      <c r="K371" s="75">
        <f>((J371/H371)-1)*100</f>
        <v>13.805394211190958</v>
      </c>
      <c r="L371" s="13"/>
    </row>
    <row r="372" spans="1:12" s="1" customFormat="1" ht="12.95" customHeight="1" x14ac:dyDescent="0.25">
      <c r="A372" s="14"/>
      <c r="B372" s="84"/>
      <c r="C372" s="48"/>
      <c r="D372" s="56"/>
      <c r="E372" s="50"/>
      <c r="F372" s="52"/>
      <c r="G372" s="50"/>
      <c r="H372" s="50"/>
      <c r="I372" s="47"/>
      <c r="J372" s="77"/>
      <c r="K372" s="75"/>
      <c r="L372" s="13"/>
    </row>
    <row r="373" spans="1:12" s="1" customFormat="1" ht="12.95" customHeight="1" x14ac:dyDescent="0.25">
      <c r="A373" s="14"/>
      <c r="B373" s="84" t="s">
        <v>128</v>
      </c>
      <c r="C373" s="48">
        <v>100</v>
      </c>
      <c r="D373" s="56">
        <v>100.41707343522724</v>
      </c>
      <c r="E373" s="50">
        <f>(D373/C373-1)*100</f>
        <v>0.41707343522723317</v>
      </c>
      <c r="F373" s="51">
        <v>103.08653684283671</v>
      </c>
      <c r="G373" s="50">
        <f>(F373/D373-1)*100</f>
        <v>2.6583760273907631</v>
      </c>
      <c r="H373" s="50">
        <v>107.26394929831238</v>
      </c>
      <c r="I373" s="47">
        <f t="shared" si="7"/>
        <v>4.0523356234621222</v>
      </c>
      <c r="J373" s="74">
        <v>109.44116431268201</v>
      </c>
      <c r="K373" s="75">
        <f>((J373/H373)-1)*100</f>
        <v>2.0297733102428994</v>
      </c>
      <c r="L373" s="13"/>
    </row>
    <row r="374" spans="1:12" s="1" customFormat="1" ht="12.95" customHeight="1" x14ac:dyDescent="0.25">
      <c r="A374" s="14"/>
      <c r="B374" s="84"/>
      <c r="C374" s="48"/>
      <c r="D374" s="56"/>
      <c r="E374" s="50"/>
      <c r="F374" s="52"/>
      <c r="G374" s="50"/>
      <c r="H374" s="50"/>
      <c r="I374" s="47"/>
      <c r="J374" s="77"/>
      <c r="K374" s="75"/>
      <c r="L374" s="13"/>
    </row>
    <row r="375" spans="1:12" s="1" customFormat="1" ht="12.95" customHeight="1" x14ac:dyDescent="0.25">
      <c r="A375" s="14"/>
      <c r="B375" s="89" t="s">
        <v>129</v>
      </c>
      <c r="C375" s="48">
        <v>100</v>
      </c>
      <c r="D375" s="50">
        <v>100.77716627511373</v>
      </c>
      <c r="E375" s="50">
        <f>(D375/C375-1)*100</f>
        <v>0.7771662751137276</v>
      </c>
      <c r="F375" s="51">
        <v>99.860762945750366</v>
      </c>
      <c r="G375" s="50">
        <f>(F375/D375-1)*100</f>
        <v>-0.90933627451048604</v>
      </c>
      <c r="H375" s="50">
        <v>99.545140058441532</v>
      </c>
      <c r="I375" s="47">
        <f t="shared" si="7"/>
        <v>-0.31606296406957446</v>
      </c>
      <c r="J375" s="74">
        <v>99.277584656917497</v>
      </c>
      <c r="K375" s="75">
        <f>((J375/H375)-1)*100</f>
        <v>-0.26877796481772354</v>
      </c>
      <c r="L375" s="13"/>
    </row>
    <row r="376" spans="1:12" s="1" customFormat="1" ht="12.95" customHeight="1" x14ac:dyDescent="0.25">
      <c r="A376" s="14"/>
      <c r="B376" s="89"/>
      <c r="C376" s="48"/>
      <c r="D376" s="50"/>
      <c r="E376" s="50"/>
      <c r="F376" s="52"/>
      <c r="G376" s="50"/>
      <c r="H376" s="50"/>
      <c r="I376" s="47"/>
      <c r="J376" s="77"/>
      <c r="K376" s="75"/>
      <c r="L376" s="13"/>
    </row>
    <row r="377" spans="1:12" s="1" customFormat="1" ht="12.95" customHeight="1" x14ac:dyDescent="0.25">
      <c r="A377" s="14"/>
      <c r="B377" s="89" t="s">
        <v>179</v>
      </c>
      <c r="C377" s="53">
        <v>100</v>
      </c>
      <c r="D377" s="50">
        <v>100</v>
      </c>
      <c r="E377" s="50" t="s">
        <v>182</v>
      </c>
      <c r="F377" s="51">
        <v>101.9711854036909</v>
      </c>
      <c r="G377" s="50">
        <f>(F377/D377-1)*100</f>
        <v>1.9711854036909005</v>
      </c>
      <c r="H377" s="50">
        <v>96.214416995403113</v>
      </c>
      <c r="I377" s="47">
        <f t="shared" si="7"/>
        <v>-5.6454854236493102</v>
      </c>
      <c r="J377" s="74">
        <v>99.006391418520096</v>
      </c>
      <c r="K377" s="75">
        <f>((J377/H377)-1)*100</f>
        <v>2.9018254335526183</v>
      </c>
      <c r="L377" s="13"/>
    </row>
    <row r="378" spans="1:12" s="1" customFormat="1" ht="12.95" customHeight="1" x14ac:dyDescent="0.25">
      <c r="A378" s="14"/>
      <c r="B378" s="89"/>
      <c r="C378" s="48"/>
      <c r="D378" s="50"/>
      <c r="E378" s="50"/>
      <c r="F378" s="52"/>
      <c r="G378" s="50"/>
      <c r="H378" s="50"/>
      <c r="I378" s="47"/>
      <c r="J378" s="77"/>
      <c r="K378" s="75"/>
      <c r="L378" s="13"/>
    </row>
    <row r="379" spans="1:12" s="1" customFormat="1" ht="12.95" customHeight="1" x14ac:dyDescent="0.25">
      <c r="A379" s="14"/>
      <c r="B379" s="84" t="s">
        <v>180</v>
      </c>
      <c r="C379" s="48">
        <v>100</v>
      </c>
      <c r="D379" s="56">
        <v>101.80485468561604</v>
      </c>
      <c r="E379" s="50">
        <f>(D379/C379-1)*100</f>
        <v>1.8048546856160419</v>
      </c>
      <c r="F379" s="51">
        <v>100.77415937497103</v>
      </c>
      <c r="G379" s="50">
        <f>(F379/D379-1)*100</f>
        <v>-1.0124225547277654</v>
      </c>
      <c r="H379" s="50">
        <v>101.47891199671986</v>
      </c>
      <c r="I379" s="47">
        <f t="shared" si="7"/>
        <v>0.69933862621121001</v>
      </c>
      <c r="J379" s="74">
        <v>100.815892696172</v>
      </c>
      <c r="K379" s="75">
        <f>((J379/H379)-1)*100</f>
        <v>-0.65335672949399237</v>
      </c>
      <c r="L379" s="13"/>
    </row>
    <row r="380" spans="1:12" s="1" customFormat="1" ht="12.95" customHeight="1" x14ac:dyDescent="0.25">
      <c r="A380" s="14"/>
      <c r="B380" s="84"/>
      <c r="C380" s="48"/>
      <c r="D380" s="56"/>
      <c r="E380" s="50"/>
      <c r="F380" s="52"/>
      <c r="G380" s="50"/>
      <c r="H380" s="50"/>
      <c r="I380" s="47"/>
      <c r="J380" s="77"/>
      <c r="K380" s="75"/>
      <c r="L380" s="13"/>
    </row>
    <row r="381" spans="1:12" s="1" customFormat="1" ht="12.95" customHeight="1" x14ac:dyDescent="0.25">
      <c r="A381" s="14"/>
      <c r="B381" s="84" t="s">
        <v>181</v>
      </c>
      <c r="C381" s="53">
        <v>100</v>
      </c>
      <c r="D381" s="56">
        <v>100.1874492656631</v>
      </c>
      <c r="E381" s="50">
        <f>(D381/C381-1)*100</f>
        <v>0.18744926566309772</v>
      </c>
      <c r="F381" s="51">
        <v>107.72080876572572</v>
      </c>
      <c r="G381" s="50">
        <f>(F381/D381-1)*100</f>
        <v>7.5192646936111718</v>
      </c>
      <c r="H381" s="50">
        <v>108.85866221145631</v>
      </c>
      <c r="I381" s="47">
        <f t="shared" si="7"/>
        <v>1.0562986471863711</v>
      </c>
      <c r="J381" s="74">
        <v>110.35266795290499</v>
      </c>
      <c r="K381" s="75">
        <f>((J381/H381)-1)*100</f>
        <v>1.3724270637706315</v>
      </c>
      <c r="L381" s="13"/>
    </row>
    <row r="382" spans="1:12" s="1" customFormat="1" ht="12.95" customHeight="1" x14ac:dyDescent="0.25">
      <c r="A382" s="22"/>
      <c r="B382" s="23"/>
      <c r="C382" s="59"/>
      <c r="D382" s="60"/>
      <c r="E382" s="61"/>
      <c r="F382" s="62"/>
      <c r="G382" s="61"/>
      <c r="H382" s="61"/>
      <c r="I382" s="63"/>
      <c r="J382" s="66"/>
      <c r="K382" s="70"/>
      <c r="L382" s="13"/>
    </row>
    <row r="383" spans="1:12" x14ac:dyDescent="0.25">
      <c r="B383" s="103" t="s">
        <v>186</v>
      </c>
      <c r="C383" s="104"/>
      <c r="D383" s="104"/>
      <c r="E383" s="104"/>
      <c r="F383" s="10"/>
      <c r="G383" s="24"/>
      <c r="H383" s="24"/>
      <c r="I383" s="24"/>
    </row>
    <row r="384" spans="1:12" s="24" customFormat="1" ht="12.75" x14ac:dyDescent="0.2">
      <c r="B384" s="104" t="s">
        <v>187</v>
      </c>
      <c r="C384" s="104"/>
      <c r="D384" s="104"/>
      <c r="E384" s="104"/>
      <c r="F384" s="11"/>
    </row>
    <row r="385" spans="6:6" x14ac:dyDescent="0.25">
      <c r="F385" s="10"/>
    </row>
  </sheetData>
  <mergeCells count="22">
    <mergeCell ref="A1:K1"/>
    <mergeCell ref="A2:B5"/>
    <mergeCell ref="C2:C5"/>
    <mergeCell ref="D2:E2"/>
    <mergeCell ref="F2:G2"/>
    <mergeCell ref="J2:K2"/>
    <mergeCell ref="D3:D5"/>
    <mergeCell ref="E3:E5"/>
    <mergeCell ref="F3:F5"/>
    <mergeCell ref="G3:G5"/>
    <mergeCell ref="H2:I2"/>
    <mergeCell ref="A172:B172"/>
    <mergeCell ref="A196:B196"/>
    <mergeCell ref="A302:B302"/>
    <mergeCell ref="J3:J5"/>
    <mergeCell ref="K3:K5"/>
    <mergeCell ref="A9:B9"/>
    <mergeCell ref="A71:B71"/>
    <mergeCell ref="A116:B116"/>
    <mergeCell ref="A162:B162"/>
    <mergeCell ref="H3:H5"/>
    <mergeCell ref="I3:I5"/>
  </mergeCells>
  <pageMargins left="0.74803149606299213" right="0.74803149606299213" top="0.98425196850393704" bottom="0.98425196850393704" header="0" footer="0"/>
  <pageSetup scale="55" orientation="portrait" horizontalDpi="200" verticalDpi="200" r:id="rId1"/>
  <rowBreaks count="5" manualBreakCount="5">
    <brk id="69" max="8" man="1"/>
    <brk id="134" max="8" man="1"/>
    <brk id="201" max="8" man="1"/>
    <brk id="267" max="8" man="1"/>
    <brk id="3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2013-17</vt:lpstr>
      <vt:lpstr>'Cuadro 7 2013-17'!Área_de_impresión</vt:lpstr>
      <vt:lpstr>'Cuadro 7 2013-17'!Títulos_a_imprimir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2018-05-17T20:29:32Z</cp:lastPrinted>
  <dcterms:created xsi:type="dcterms:W3CDTF">2017-05-22T20:49:30Z</dcterms:created>
  <dcterms:modified xsi:type="dcterms:W3CDTF">2019-05-15T16:45:02Z</dcterms:modified>
</cp:coreProperties>
</file>